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nettamu0.sharepoint.com/sites/Team-TWRI/Shared Documents/Projects/Mills &amp; USGS Combo/FY2026 USGS RFA/"/>
    </mc:Choice>
  </mc:AlternateContent>
  <xr:revisionPtr revIDLastSave="107" documentId="13_ncr:1_{44598DC5-7B57-4FF2-802E-776A802C9480}" xr6:coauthVersionLast="47" xr6:coauthVersionMax="47" xr10:uidLastSave="{D8AC4EF4-E531-4511-A936-73B891067F55}"/>
  <bookViews>
    <workbookView xWindow="-120" yWindow="-120" windowWidth="29040" windowHeight="15720" xr2:uid="{F69F7B8A-025B-4A5B-9CB7-4545C8984A9C}"/>
  </bookViews>
  <sheets>
    <sheet name="Project 1" sheetId="2" r:id="rId1"/>
    <sheet name="Helper" sheetId="18" state="hidden" r:id="rId2"/>
    <sheet name="Menu Helper" sheetId="3" state="hidden" r:id="rId3"/>
  </sheets>
  <definedNames>
    <definedName name="Fringe_Benefits_Breakdown">'Project 1'!$C$58</definedName>
    <definedName name="Salary_and_Wage_Breakdown">'Project 1'!$C$45</definedName>
    <definedName name="Tuition_Breakdown">'Project 1'!$C$71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2" l="1"/>
  <c r="L31" i="2"/>
  <c r="L30" i="2"/>
  <c r="K31" i="2"/>
  <c r="K30" i="2"/>
  <c r="L28" i="2"/>
  <c r="L27" i="2"/>
  <c r="L26" i="2"/>
  <c r="L25" i="2"/>
  <c r="L24" i="2"/>
  <c r="L23" i="2"/>
  <c r="L22" i="2"/>
  <c r="K28" i="2"/>
  <c r="K27" i="2"/>
  <c r="K26" i="2"/>
  <c r="K25" i="2"/>
  <c r="K24" i="2"/>
  <c r="K23" i="2"/>
  <c r="K22" i="2"/>
  <c r="L20" i="2"/>
  <c r="L19" i="2"/>
  <c r="L18" i="2"/>
  <c r="L17" i="2"/>
  <c r="L16" i="2"/>
  <c r="L15" i="2"/>
  <c r="K20" i="2"/>
  <c r="K19" i="2"/>
  <c r="K18" i="2"/>
  <c r="K17" i="2"/>
  <c r="K16" i="2"/>
  <c r="K15" i="2"/>
  <c r="L14" i="2"/>
  <c r="K14" i="2"/>
  <c r="M82" i="2"/>
  <c r="M81" i="2"/>
  <c r="M80" i="2"/>
  <c r="M79" i="2"/>
  <c r="M78" i="2"/>
  <c r="M77" i="2"/>
  <c r="M76" i="2"/>
  <c r="M75" i="2"/>
  <c r="M74" i="2"/>
  <c r="M73" i="2"/>
  <c r="M69" i="2"/>
  <c r="M68" i="2"/>
  <c r="M67" i="2"/>
  <c r="M66" i="2"/>
  <c r="M65" i="2"/>
  <c r="M64" i="2"/>
  <c r="M63" i="2"/>
  <c r="M62" i="2"/>
  <c r="M61" i="2"/>
  <c r="M60" i="2"/>
  <c r="M56" i="2"/>
  <c r="M55" i="2"/>
  <c r="M54" i="2"/>
  <c r="M53" i="2"/>
  <c r="M52" i="2"/>
  <c r="M51" i="2"/>
  <c r="M50" i="2"/>
  <c r="M49" i="2"/>
  <c r="M48" i="2"/>
  <c r="M47" i="2"/>
  <c r="M39" i="2"/>
  <c r="M38" i="2"/>
  <c r="M36" i="2"/>
  <c r="M35" i="2"/>
  <c r="M34" i="2"/>
  <c r="M33" i="2"/>
  <c r="M32" i="2"/>
  <c r="E31" i="2"/>
  <c r="F31" i="2"/>
  <c r="F30" i="2"/>
  <c r="F22" i="2"/>
  <c r="E22" i="2"/>
  <c r="F28" i="2"/>
  <c r="F27" i="2"/>
  <c r="F26" i="2"/>
  <c r="F25" i="2"/>
  <c r="F24" i="2"/>
  <c r="F23" i="2"/>
  <c r="E28" i="2"/>
  <c r="E27" i="2"/>
  <c r="E26" i="2"/>
  <c r="E25" i="2"/>
  <c r="E24" i="2"/>
  <c r="E23" i="2"/>
  <c r="F14" i="2"/>
  <c r="F18" i="2"/>
  <c r="F17" i="2"/>
  <c r="F16" i="2"/>
  <c r="E18" i="2"/>
  <c r="E17" i="2"/>
  <c r="E16" i="2"/>
  <c r="F20" i="2"/>
  <c r="F19" i="2"/>
  <c r="F15" i="2"/>
  <c r="E14" i="2"/>
  <c r="E20" i="2"/>
  <c r="E19" i="2"/>
  <c r="E15" i="2"/>
  <c r="M30" i="2" l="1"/>
  <c r="M18" i="2"/>
  <c r="M25" i="2"/>
  <c r="M27" i="2"/>
  <c r="M24" i="2"/>
  <c r="K21" i="2"/>
  <c r="M14" i="2"/>
  <c r="M16" i="2"/>
  <c r="M19" i="2"/>
  <c r="M28" i="2"/>
  <c r="M20" i="2"/>
  <c r="M22" i="2"/>
  <c r="L29" i="2"/>
  <c r="M23" i="2"/>
  <c r="M31" i="2"/>
  <c r="L13" i="2"/>
  <c r="M15" i="2"/>
  <c r="M17" i="2"/>
  <c r="M26" i="2"/>
  <c r="L21" i="2"/>
  <c r="K13" i="2"/>
  <c r="K29" i="2"/>
  <c r="F21" i="2"/>
  <c r="E21" i="2"/>
  <c r="F13" i="2"/>
  <c r="E13" i="2"/>
  <c r="G28" i="2"/>
  <c r="G27" i="2"/>
  <c r="G26" i="2"/>
  <c r="G23" i="2"/>
  <c r="G15" i="2"/>
  <c r="G20" i="2"/>
  <c r="G19" i="2"/>
  <c r="G18" i="2"/>
  <c r="G38" i="2"/>
  <c r="M21" i="2" l="1"/>
  <c r="M13" i="2"/>
  <c r="M29" i="2"/>
  <c r="K37" i="2"/>
  <c r="L37" i="2"/>
  <c r="G39" i="2"/>
  <c r="G82" i="2"/>
  <c r="G81" i="2"/>
  <c r="G80" i="2"/>
  <c r="G79" i="2"/>
  <c r="G78" i="2"/>
  <c r="G77" i="2"/>
  <c r="G76" i="2"/>
  <c r="G75" i="2"/>
  <c r="G74" i="2"/>
  <c r="G73" i="2"/>
  <c r="G69" i="2"/>
  <c r="G68" i="2"/>
  <c r="G67" i="2"/>
  <c r="G66" i="2"/>
  <c r="G65" i="2"/>
  <c r="G64" i="2"/>
  <c r="G63" i="2"/>
  <c r="G62" i="2"/>
  <c r="G61" i="2"/>
  <c r="G60" i="2"/>
  <c r="G56" i="2"/>
  <c r="G55" i="2"/>
  <c r="G54" i="2"/>
  <c r="G53" i="2"/>
  <c r="G52" i="2"/>
  <c r="G51" i="2"/>
  <c r="G50" i="2"/>
  <c r="G49" i="2"/>
  <c r="G48" i="2"/>
  <c r="G47" i="2"/>
  <c r="G32" i="2"/>
  <c r="G33" i="2"/>
  <c r="G34" i="2"/>
  <c r="G35" i="2"/>
  <c r="G36" i="2"/>
  <c r="E30" i="2"/>
  <c r="L40" i="2" l="1"/>
  <c r="F41" i="2" s="1"/>
  <c r="K40" i="2"/>
  <c r="M37" i="2"/>
  <c r="F29" i="2"/>
  <c r="G16" i="2"/>
  <c r="G30" i="2"/>
  <c r="G31" i="2"/>
  <c r="G24" i="2"/>
  <c r="G25" i="2"/>
  <c r="G14" i="2"/>
  <c r="G17" i="2"/>
  <c r="G22" i="2"/>
  <c r="E29" i="2"/>
  <c r="M40" i="2" l="1"/>
  <c r="E41" i="2"/>
  <c r="G13" i="2"/>
  <c r="G21" i="2"/>
  <c r="G29" i="2"/>
  <c r="E37" i="2"/>
  <c r="F37" i="2"/>
  <c r="G41" i="2" l="1"/>
  <c r="F40" i="2"/>
  <c r="E40" i="2"/>
  <c r="G37" i="2"/>
  <c r="F42" i="2" l="1"/>
  <c r="E42" i="2"/>
  <c r="G40" i="2"/>
  <c r="G42" i="2" l="1"/>
</calcChain>
</file>

<file path=xl/sharedStrings.xml><?xml version="1.0" encoding="utf-8"?>
<sst xmlns="http://schemas.openxmlformats.org/spreadsheetml/2006/main" count="237" uniqueCount="158">
  <si>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</si>
  <si>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</si>
  <si>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</si>
  <si>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</si>
  <si>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</si>
  <si>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</si>
  <si>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</si>
  <si>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</si>
  <si>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</si>
  <si>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</si>
  <si>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</si>
  <si>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</si>
  <si>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Principle Investigator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</si>
  <si>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</si>
  <si>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</si>
  <si>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</si>
  <si>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</si>
  <si>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</si>
  <si>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</si>
  <si>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</si>
  <si>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</si>
  <si>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</si>
  <si>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</si>
  <si>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</si>
  <si>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</si>
  <si>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</si>
  <si>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Fringe Benefits</t>
  </si>
  <si>
    <t>Tuition</t>
  </si>
  <si>
    <t>Salaries /Wages</t>
  </si>
  <si>
    <t>Jump to:</t>
  </si>
  <si>
    <t>Federal</t>
  </si>
  <si>
    <t>Non-Federal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</si>
  <si>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</si>
  <si>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</si>
  <si>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</si>
  <si>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</si>
  <si>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</si>
  <si>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</si>
  <si>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</si>
  <si>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</si>
  <si>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</si>
  <si>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Fiscal Year:</t>
  </si>
  <si>
    <t>Project Type</t>
  </si>
  <si>
    <t>Project Type:</t>
  </si>
  <si>
    <t>Research</t>
  </si>
  <si>
    <t>Information Transfer</t>
  </si>
  <si>
    <t>Other University Budget</t>
  </si>
  <si>
    <t>Amount Proposed at Other University</t>
  </si>
  <si>
    <t>Total Amount Proposed</t>
  </si>
  <si>
    <t>Amount Proposed at Institute University</t>
  </si>
  <si>
    <t>Keywords</t>
  </si>
  <si>
    <t>Science Priority</t>
  </si>
  <si>
    <t>USGS Cross-Discipline Landscapes:</t>
  </si>
  <si>
    <t>Science Priority:</t>
  </si>
  <si>
    <t>Congressional District:</t>
  </si>
  <si>
    <t>Geographic Study Area:</t>
  </si>
  <si>
    <t>USGS Cross-Discipline Science Topic:</t>
  </si>
  <si>
    <t>Keyword (primary):</t>
  </si>
  <si>
    <t>Keyword (secondary):</t>
  </si>
  <si>
    <t>Keyword (tertiary):</t>
  </si>
  <si>
    <t>ACID DEPOSITION</t>
  </si>
  <si>
    <t>AGRICULTURE</t>
  </si>
  <si>
    <t>CLIMATOLOGICAL PROCESSES</t>
  </si>
  <si>
    <t>CONSERVATION</t>
  </si>
  <si>
    <t>DROUGHT</t>
  </si>
  <si>
    <t>ECOLOGY</t>
  </si>
  <si>
    <t>ECONOMICS</t>
  </si>
  <si>
    <t>EDUCATION</t>
  </si>
  <si>
    <t>FLOODS</t>
  </si>
  <si>
    <t>GEOMORPOLOGICAL PROCESSES</t>
  </si>
  <si>
    <t>GEOCHEMICAL PROCESSES</t>
  </si>
  <si>
    <t>GROUNDWATER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</si>
  <si>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</si>
  <si>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</si>
  <si>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</si>
  <si>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</si>
  <si>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</si>
  <si>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</si>
  <si>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</si>
  <si>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</si>
  <si>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</si>
  <si>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</si>
  <si>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</si>
  <si>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</si>
  <si>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</si>
  <si>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</si>
  <si>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</si>
  <si>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</si>
  <si>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</si>
  <si>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</si>
  <si>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</si>
  <si>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</si>
  <si>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</si>
  <si>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</si>
  <si>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</si>
  <si>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Water Scarcity and Availability</t>
  </si>
  <si>
    <t>Water-Related Hazards and Climate Variability</t>
  </si>
  <si>
    <t>Water Quality</t>
  </si>
  <si>
    <t>Water Policy, Planning, and Socioeconomics</t>
  </si>
  <si>
    <t>Water Technology and innovation</t>
  </si>
  <si>
    <t>Workforce Development and Water Literacy</t>
  </si>
  <si>
    <t>Watershed and Ecosystem Function</t>
  </si>
  <si>
    <t>Cross-Discipline Landscapes</t>
  </si>
  <si>
    <t>Cross-Discipline Science Topics</t>
  </si>
  <si>
    <t>California Bay-Delta</t>
  </si>
  <si>
    <t>Chesapeake Bay</t>
  </si>
  <si>
    <t>Columbia River</t>
  </si>
  <si>
    <t>Klamath</t>
  </si>
  <si>
    <t>Puget Sound</t>
  </si>
  <si>
    <t>Salton Sea</t>
  </si>
  <si>
    <t>Upper Mississippi River</t>
  </si>
  <si>
    <t>None of the Above</t>
  </si>
  <si>
    <t>Arctic</t>
  </si>
  <si>
    <t>Energy</t>
  </si>
  <si>
    <t>HABs</t>
  </si>
  <si>
    <t>Indian Water Rights</t>
  </si>
  <si>
    <t>Natural Hazards</t>
  </si>
  <si>
    <t>Oceans/Coastal/Great Lakes</t>
  </si>
  <si>
    <t>STEM</t>
  </si>
  <si>
    <t>Water Challenges</t>
  </si>
  <si>
    <t>Other</t>
  </si>
  <si>
    <t>Climate</t>
  </si>
  <si>
    <t>Name of Other University</t>
  </si>
  <si>
    <t>Simple Language Summary:</t>
  </si>
  <si>
    <t>Project ID:</t>
  </si>
  <si>
    <t>Education and Outreach</t>
  </si>
  <si>
    <t>Number of Post Docs:</t>
  </si>
  <si>
    <t>Number of Graduate Students:</t>
  </si>
  <si>
    <t>Number of Undergraduate Students:</t>
  </si>
  <si>
    <t>Total # all students all funding sources:</t>
  </si>
  <si>
    <t># of Students Supported by WRRA Funds</t>
  </si>
  <si>
    <t>Everglades</t>
  </si>
  <si>
    <t>Great Lakes</t>
  </si>
  <si>
    <t>Gulf Coast</t>
  </si>
  <si>
    <t>Keywords (additional):</t>
  </si>
  <si>
    <t>Institute University Budget</t>
  </si>
  <si>
    <t>Principal Investigator</t>
  </si>
  <si>
    <t>AIS</t>
  </si>
  <si>
    <t>PFAS</t>
  </si>
  <si>
    <t>PI Affiliation</t>
  </si>
  <si>
    <t>Sub-Award? (Yes/No)</t>
  </si>
  <si>
    <t>BUDGET TEMPLATE</t>
  </si>
  <si>
    <t>FY2026</t>
  </si>
  <si>
    <t>Advisor Name:</t>
  </si>
  <si>
    <t>Student Name:</t>
  </si>
  <si>
    <t>Student Affiliation:</t>
  </si>
  <si>
    <t>Advisor Affiliation (Show again in Cell D5):</t>
  </si>
  <si>
    <t>Please only enter information into cells highlighted in yellow for column B. Each yellow field is required.</t>
  </si>
  <si>
    <t>For the budgetary details, fill in the yellow cells if they are applicable to your research. Additional notes in red italic font.</t>
  </si>
  <si>
    <t xml:space="preserve">Please enter your budget information in the yellow cells in the table </t>
  </si>
  <si>
    <t xml:space="preserve">and area below it as applicable. If you have a subaward, enter the </t>
  </si>
  <si>
    <t>subaward budget in the table to the right.</t>
  </si>
  <si>
    <t>If you are at any other university in Texas or a Texas A&amp;M System campus, your totals go in row 40.</t>
  </si>
  <si>
    <t>If your affiliation is considered "on-campus" at Texas A&amp;M University, your total budget figures go in this row 39.</t>
  </si>
  <si>
    <r>
      <rPr>
        <i/>
        <u/>
        <sz val="11"/>
        <color rgb="FFFF0000"/>
        <rFont val="Calibri"/>
        <family val="2"/>
        <scheme val="minor"/>
      </rPr>
      <t>Indirect costs</t>
    </r>
    <r>
      <rPr>
        <i/>
        <sz val="11"/>
        <color rgb="FFFF0000"/>
        <rFont val="Calibri"/>
        <family val="2"/>
        <scheme val="minor"/>
      </rPr>
      <t xml:space="preserve"> cannot be requested on the federal side, but they should be included</t>
    </r>
  </si>
  <si>
    <t xml:space="preserve">toward the 1:1 non-federal matching requirement on the non-federal </t>
  </si>
  <si>
    <t>funds and unrecovered IDC.</t>
  </si>
  <si>
    <t>Some items requested in columns A/B below are the same as are requested in the application sections 1-9. Please use the same responses for each.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</si>
</sst>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7" xfId="0" applyFill="1" applyBorder="1"/>
    <xf numFmtId="0" fontId="1" fillId="4" borderId="9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/>
    <xf numFmtId="164" fontId="2" fillId="3" borderId="8" xfId="0" applyNumberFormat="1" applyFont="1" applyFill="1" applyBorder="1"/>
    <xf numFmtId="164" fontId="2" fillId="3" borderId="3" xfId="0" applyNumberFormat="1" applyFont="1" applyFill="1" applyBorder="1"/>
    <xf numFmtId="164" fontId="3" fillId="3" borderId="7" xfId="0" applyNumberFormat="1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164" fontId="2" fillId="3" borderId="10" xfId="0" applyNumberFormat="1" applyFont="1" applyFill="1" applyBorder="1"/>
    <xf numFmtId="164" fontId="0" fillId="0" borderId="0" xfId="0" applyNumberFormat="1" applyProtection="1">
      <protection locked="0"/>
    </xf>
    <xf numFmtId="0" fontId="1" fillId="2" borderId="13" xfId="0" applyFont="1" applyFill="1" applyBorder="1"/>
    <xf numFmtId="0" fontId="2" fillId="3" borderId="12" xfId="0" applyFont="1" applyFill="1" applyBorder="1"/>
    <xf numFmtId="0" fontId="0" fillId="0" borderId="13" xfId="0" applyBorder="1"/>
    <xf numFmtId="164" fontId="0" fillId="0" borderId="13" xfId="0" applyNumberFormat="1" applyBorder="1"/>
    <xf numFmtId="164" fontId="0" fillId="0" borderId="12" xfId="0" applyNumberFormat="1" applyBorder="1"/>
    <xf numFmtId="0" fontId="2" fillId="3" borderId="14" xfId="0" applyFont="1" applyFill="1" applyBorder="1"/>
    <xf numFmtId="0" fontId="0" fillId="0" borderId="12" xfId="0" applyBorder="1"/>
    <xf numFmtId="0" fontId="2" fillId="7" borderId="13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0" fillId="5" borderId="20" xfId="0" applyFill="1" applyBorder="1"/>
    <xf numFmtId="164" fontId="2" fillId="7" borderId="20" xfId="0" applyNumberFormat="1" applyFont="1" applyFill="1" applyBorder="1"/>
    <xf numFmtId="164" fontId="2" fillId="7" borderId="1" xfId="0" applyNumberFormat="1" applyFont="1" applyFill="1" applyBorder="1"/>
    <xf numFmtId="0" fontId="2" fillId="7" borderId="14" xfId="0" applyFont="1" applyFill="1" applyBorder="1" applyAlignment="1">
      <alignment wrapText="1"/>
    </xf>
    <xf numFmtId="0" fontId="2" fillId="8" borderId="15" xfId="0" applyFont="1" applyFill="1" applyBorder="1"/>
    <xf numFmtId="164" fontId="2" fillId="8" borderId="16" xfId="0" applyNumberFormat="1" applyFont="1" applyFill="1" applyBorder="1" applyProtection="1">
      <protection locked="0"/>
    </xf>
    <xf numFmtId="164" fontId="2" fillId="8" borderId="17" xfId="0" applyNumberFormat="1" applyFont="1" applyFill="1" applyBorder="1" applyProtection="1">
      <protection locked="0"/>
    </xf>
    <xf numFmtId="164" fontId="2" fillId="8" borderId="18" xfId="0" applyNumberFormat="1" applyFont="1" applyFill="1" applyBorder="1"/>
    <xf numFmtId="0" fontId="0" fillId="9" borderId="16" xfId="0" applyFill="1" applyBorder="1"/>
    <xf numFmtId="0" fontId="1" fillId="2" borderId="22" xfId="0" applyFont="1" applyFill="1" applyBorder="1"/>
    <xf numFmtId="0" fontId="0" fillId="10" borderId="21" xfId="0" applyFill="1" applyBorder="1"/>
    <xf numFmtId="164" fontId="0" fillId="11" borderId="0" xfId="0" applyNumberFormat="1" applyFill="1"/>
    <xf numFmtId="164" fontId="0" fillId="11" borderId="9" xfId="0" applyNumberFormat="1" applyFill="1" applyBorder="1"/>
    <xf numFmtId="164" fontId="0" fillId="11" borderId="1" xfId="0" applyNumberFormat="1" applyFill="1" applyBorder="1"/>
    <xf numFmtId="164" fontId="0" fillId="11" borderId="2" xfId="0" applyNumberFormat="1" applyFill="1" applyBorder="1"/>
    <xf numFmtId="164" fontId="0" fillId="11" borderId="3" xfId="0" applyNumberFormat="1" applyFill="1" applyBorder="1"/>
    <xf numFmtId="164" fontId="0" fillId="11" borderId="11" xfId="0" applyNumberFormat="1" applyFill="1" applyBorder="1"/>
    <xf numFmtId="0" fontId="2" fillId="3" borderId="2" xfId="0" applyFont="1" applyFill="1" applyBorder="1"/>
    <xf numFmtId="0" fontId="0" fillId="12" borderId="23" xfId="0" applyFill="1" applyBorder="1"/>
    <xf numFmtId="0" fontId="1" fillId="2" borderId="0" xfId="0" applyFont="1" applyFill="1" applyAlignment="1">
      <alignment wrapText="1"/>
    </xf>
    <xf numFmtId="0" fontId="0" fillId="13" borderId="0" xfId="0" applyFill="1"/>
    <xf numFmtId="0" fontId="0" fillId="13" borderId="23" xfId="0" applyFill="1" applyBorder="1"/>
    <xf numFmtId="0" fontId="0" fillId="13" borderId="4" xfId="0" applyFill="1" applyBorder="1" applyProtection="1">
      <protection locked="0"/>
    </xf>
    <xf numFmtId="164" fontId="0" fillId="13" borderId="0" xfId="0" applyNumberFormat="1" applyFill="1" applyProtection="1">
      <protection locked="0"/>
    </xf>
    <xf numFmtId="164" fontId="0" fillId="13" borderId="9" xfId="0" applyNumberFormat="1" applyFill="1" applyBorder="1" applyProtection="1">
      <protection locked="0"/>
    </xf>
    <xf numFmtId="0" fontId="0" fillId="13" borderId="5" xfId="0" applyFill="1" applyBorder="1" applyProtection="1">
      <protection locked="0"/>
    </xf>
    <xf numFmtId="0" fontId="0" fillId="13" borderId="2" xfId="0" applyFill="1" applyBorder="1"/>
    <xf numFmtId="164" fontId="0" fillId="13" borderId="2" xfId="0" applyNumberFormat="1" applyFill="1" applyBorder="1" applyProtection="1">
      <protection locked="0"/>
    </xf>
    <xf numFmtId="164" fontId="0" fillId="13" borderId="8" xfId="0" applyNumberFormat="1" applyFill="1" applyBorder="1" applyProtection="1">
      <protection locked="0"/>
    </xf>
    <xf numFmtId="0" fontId="5" fillId="0" borderId="0" xfId="0" applyFont="1"/>
    <xf numFmtId="0" fontId="6" fillId="0" borderId="0" xfId="0" applyFont="1"/>
    <xf numFmtId="164" fontId="2" fillId="13" borderId="20" xfId="0" applyNumberFormat="1" applyFont="1" applyFill="1" applyBorder="1"/>
    <xf numFmtId="164" fontId="2" fillId="13" borderId="0" xfId="0" applyNumberFormat="1" applyFont="1" applyFill="1" applyProtection="1">
      <protection locked="0"/>
    </xf>
    <xf numFmtId="164" fontId="2" fillId="13" borderId="9" xfId="0" applyNumberFormat="1" applyFont="1" applyFill="1" applyBorder="1" applyProtection="1">
      <protection locked="0"/>
    </xf>
    <xf numFmtId="0" fontId="6" fillId="0" borderId="0" xfId="0" applyFont="1" applyAlignment="1">
      <alignment horizontal="right" wrapText="1"/>
    </xf>
    <xf numFmtId="0" fontId="6" fillId="0" borderId="24" xfId="0" applyFont="1" applyBorder="1" applyAlignment="1">
      <alignment horizontal="right" wrapText="1"/>
    </xf>
    <xf numFmtId="0" fontId="6" fillId="0" borderId="0" xfId="0" applyFont="1" applyAlignment="1">
      <alignment horizontal="right"/>
    </xf>
    <xf numFmtId="0" fontId="6" fillId="0" borderId="24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M82"/>
  <sheetViews>
    <sheetView tabSelected="1" zoomScaleNormal="100" workbookViewId="0">
      <selection activeCell="B30" sqref="B30"/>
    </sheetView>
  </sheetViews>
  <sheetFormatPr defaultRowHeight="15" x14ac:dyDescent="0.25"/>
  <cols>
    <col min="1" max="1" width="45.140625" customWidth="1"/>
    <col min="2" max="2" width="28.42578125" customWidth="1"/>
    <col min="3" max="3" width="27" bestFit="1" customWidth="1"/>
    <col min="4" max="4" width="19" customWidth="1"/>
    <col min="5" max="5" width="14.28515625" customWidth="1"/>
    <col min="6" max="6" width="18.28515625" bestFit="1" customWidth="1"/>
    <col min="7" max="7" width="15.7109375" customWidth="1"/>
    <col min="8" max="8" width="19.85546875" customWidth="1"/>
    <col min="9" max="9" width="26.85546875" customWidth="1"/>
    <col min="10" max="12" width="16.7109375" customWidth="1"/>
    <col min="13" max="13" width="29.5703125" customWidth="1"/>
  </cols>
  <sheetData>
    <row r="1" spans="1:13" x14ac:dyDescent="0.25">
      <c r="A1" s="3" t="s">
        <v>141</v>
      </c>
    </row>
    <row r="2" spans="1:13" x14ac:dyDescent="0.25">
      <c r="A2" s="60" t="s">
        <v>147</v>
      </c>
    </row>
    <row r="3" spans="1:13" x14ac:dyDescent="0.25">
      <c r="A3" s="60" t="s">
        <v>148</v>
      </c>
    </row>
    <row r="4" spans="1:13" x14ac:dyDescent="0.25">
      <c r="A4" s="60" t="s">
        <v>157</v>
      </c>
    </row>
    <row r="5" spans="1:13" x14ac:dyDescent="0.25">
      <c r="A5" s="22" t="s">
        <v>123</v>
      </c>
      <c r="B5" s="51"/>
    </row>
    <row r="6" spans="1:13" x14ac:dyDescent="0.25">
      <c r="A6" s="22" t="s">
        <v>144</v>
      </c>
      <c r="B6" s="51"/>
    </row>
    <row r="7" spans="1:13" x14ac:dyDescent="0.25">
      <c r="A7" s="22" t="s">
        <v>145</v>
      </c>
      <c r="B7" s="51"/>
      <c r="D7" s="61" t="s">
        <v>149</v>
      </c>
    </row>
    <row r="8" spans="1:13" x14ac:dyDescent="0.25">
      <c r="A8" s="22" t="s">
        <v>124</v>
      </c>
      <c r="D8" s="61" t="s">
        <v>150</v>
      </c>
      <c r="H8" s="12" t="s">
        <v>29</v>
      </c>
    </row>
    <row r="9" spans="1:13" x14ac:dyDescent="0.25">
      <c r="A9" s="22" t="s">
        <v>41</v>
      </c>
      <c r="B9" t="s">
        <v>142</v>
      </c>
      <c r="C9" s="61"/>
      <c r="D9" s="61" t="s">
        <v>151</v>
      </c>
      <c r="H9" s="13" t="s">
        <v>28</v>
      </c>
    </row>
    <row r="10" spans="1:13" ht="30" x14ac:dyDescent="0.25">
      <c r="A10" s="22" t="s">
        <v>143</v>
      </c>
      <c r="B10" s="51"/>
      <c r="D10" s="1" t="s">
        <v>139</v>
      </c>
      <c r="E10" s="50" t="s">
        <v>140</v>
      </c>
      <c r="F10" s="51"/>
      <c r="H10" s="13" t="s">
        <v>26</v>
      </c>
      <c r="I10" s="22" t="s">
        <v>122</v>
      </c>
    </row>
    <row r="11" spans="1:13" x14ac:dyDescent="0.25">
      <c r="A11" s="1" t="s">
        <v>146</v>
      </c>
      <c r="B11" s="51"/>
      <c r="C11" s="22" t="s">
        <v>135</v>
      </c>
      <c r="H11" s="13" t="s">
        <v>27</v>
      </c>
      <c r="I11" s="22" t="s">
        <v>46</v>
      </c>
    </row>
    <row r="12" spans="1:13" x14ac:dyDescent="0.25">
      <c r="A12" s="22" t="s">
        <v>13</v>
      </c>
      <c r="B12" s="51"/>
      <c r="C12" s="22" t="s">
        <v>0</v>
      </c>
      <c r="D12" s="1"/>
      <c r="E12" s="1" t="s">
        <v>30</v>
      </c>
      <c r="F12" s="1" t="s">
        <v>31</v>
      </c>
      <c r="G12" s="1" t="s">
        <v>25</v>
      </c>
      <c r="I12" s="22" t="s">
        <v>0</v>
      </c>
      <c r="J12" s="1"/>
      <c r="K12" s="1" t="s">
        <v>30</v>
      </c>
      <c r="L12" s="1" t="s">
        <v>31</v>
      </c>
      <c r="M12" s="1" t="s">
        <v>25</v>
      </c>
    </row>
    <row r="13" spans="1:13" ht="15.75" thickBot="1" x14ac:dyDescent="0.3">
      <c r="A13" s="22" t="s">
        <v>43</v>
      </c>
      <c r="B13" s="49" t="s">
        <v>44</v>
      </c>
      <c r="C13" s="48" t="s">
        <v>1</v>
      </c>
      <c r="D13" s="9"/>
      <c r="E13" s="14">
        <f>SUM(E14:E20)</f>
        <v>0</v>
      </c>
      <c r="F13" s="15">
        <f>SUM(F14:F20)</f>
        <v>0</v>
      </c>
      <c r="G13" s="16">
        <f t="shared" ref="G13:G37" si="0">SUM(E13:F13)</f>
        <v>0</v>
      </c>
      <c r="I13" s="23" t="s">
        <v>1</v>
      </c>
      <c r="J13" s="9"/>
      <c r="K13" s="14">
        <f>SUM(K14:K20)</f>
        <v>0</v>
      </c>
      <c r="L13" s="15">
        <f>SUM(L14:L20)</f>
        <v>0</v>
      </c>
      <c r="M13" s="16">
        <f t="shared" ref="M13:M37" si="1">SUM(K13:L13)</f>
        <v>0</v>
      </c>
    </row>
    <row r="14" spans="1:13" x14ac:dyDescent="0.25">
      <c r="A14" s="1" t="s">
        <v>54</v>
      </c>
      <c r="B14" s="51"/>
      <c r="C14" s="24" t="s">
        <v>136</v>
      </c>
      <c r="D14" s="8"/>
      <c r="E14" s="42">
        <f>SUMIF($D$47:$D$56,'Menu Helper'!$B$3,$E$47:$E$56)</f>
        <v>0</v>
      </c>
      <c r="F14" s="43">
        <f>SUMIF($D$47:$D$56,'Menu Helper'!$B$3,$F$47:$F$56)</f>
        <v>0</v>
      </c>
      <c r="G14" s="44">
        <f t="shared" si="0"/>
        <v>0</v>
      </c>
      <c r="I14" s="24" t="s">
        <v>136</v>
      </c>
      <c r="J14" s="8"/>
      <c r="K14" s="42">
        <f>SUMIF($J$47:$J$56,'Menu Helper'!$B$3,$K$47:$K$56)</f>
        <v>0</v>
      </c>
      <c r="L14" s="43">
        <f>SUMIF($J$47:$J$56,'Menu Helper'!$B$3,$L$47:$L$56)</f>
        <v>0</v>
      </c>
      <c r="M14" s="44">
        <f t="shared" si="1"/>
        <v>0</v>
      </c>
    </row>
    <row r="15" spans="1:13" x14ac:dyDescent="0.25">
      <c r="A15" s="1" t="s">
        <v>53</v>
      </c>
      <c r="B15" s="52"/>
      <c r="C15" s="24" t="s">
        <v>38</v>
      </c>
      <c r="D15" s="8"/>
      <c r="E15" s="42">
        <f>SUMIF($D$47:$D$56,'Menu Helper'!$B$4,$E$47:$E$56)</f>
        <v>0</v>
      </c>
      <c r="F15" s="43">
        <f>SUMIF($D$47:$D$56,'Menu Helper'!$B$4,$F$47:$F$56)</f>
        <v>0</v>
      </c>
      <c r="G15" s="44">
        <f t="shared" si="0"/>
        <v>0</v>
      </c>
      <c r="I15" s="24" t="s">
        <v>38</v>
      </c>
      <c r="J15" s="8"/>
      <c r="K15" s="42">
        <f>SUMIF($J$47:$J$56,'Menu Helper'!$B$4,$K$47:$K$56)</f>
        <v>0</v>
      </c>
      <c r="L15" s="43">
        <f>SUMIF($J$47:$J$56,'Menu Helper'!$B$4,$L$47:$L$56)</f>
        <v>0</v>
      </c>
      <c r="M15" s="44">
        <f t="shared" si="1"/>
        <v>0</v>
      </c>
    </row>
    <row r="16" spans="1:13" x14ac:dyDescent="0.25">
      <c r="A16" s="1" t="s">
        <v>52</v>
      </c>
      <c r="B16" s="52"/>
      <c r="C16" s="24" t="s">
        <v>39</v>
      </c>
      <c r="D16" s="8"/>
      <c r="E16" s="42">
        <f>SUMIF($D$47:$D$56,'Menu Helper'!$B$5,$E$47:$E$56)</f>
        <v>0</v>
      </c>
      <c r="F16" s="43">
        <f>SUMIF($D$47:$D$56,'Menu Helper'!$B$5,$F$47:$F$56)</f>
        <v>0</v>
      </c>
      <c r="G16" s="44">
        <f t="shared" si="0"/>
        <v>0</v>
      </c>
      <c r="I16" s="24" t="s">
        <v>39</v>
      </c>
      <c r="J16" s="8"/>
      <c r="K16" s="42">
        <f>SUMIF($J$47:$J$56,'Menu Helper'!$B$5,$K$47:$K$56)</f>
        <v>0</v>
      </c>
      <c r="L16" s="43">
        <f>SUMIF($J$47:$J$56,'Menu Helper'!$B$5,$L$47:$L$56)</f>
        <v>0</v>
      </c>
      <c r="M16" s="44">
        <f t="shared" si="1"/>
        <v>0</v>
      </c>
    </row>
    <row r="17" spans="1:13" x14ac:dyDescent="0.25">
      <c r="A17" s="1" t="s">
        <v>56</v>
      </c>
      <c r="B17" s="52"/>
      <c r="C17" s="24" t="s">
        <v>2</v>
      </c>
      <c r="D17" s="8"/>
      <c r="E17" s="42">
        <f>SUMIF($D$47:$D$56,'Menu Helper'!$B$6,$E$47:$E$56)</f>
        <v>0</v>
      </c>
      <c r="F17" s="43">
        <f>SUMIF($D$47:$D$56,'Menu Helper'!$B$6,$F$47:$F$56)</f>
        <v>0</v>
      </c>
      <c r="G17" s="44">
        <f t="shared" si="0"/>
        <v>0</v>
      </c>
      <c r="I17" s="24" t="s">
        <v>2</v>
      </c>
      <c r="J17" s="8"/>
      <c r="K17" s="42">
        <f>SUMIF($J$47:$J$56,'Menu Helper'!$B$6,$K$47:$K$56)</f>
        <v>0</v>
      </c>
      <c r="L17" s="43">
        <f>SUMIF($J$47:$J$56,'Menu Helper'!$B$6,$L$47:$L$56)</f>
        <v>0</v>
      </c>
      <c r="M17" s="44">
        <f t="shared" si="1"/>
        <v>0</v>
      </c>
    </row>
    <row r="18" spans="1:13" x14ac:dyDescent="0.25">
      <c r="A18" s="1" t="s">
        <v>55</v>
      </c>
      <c r="B18" s="51"/>
      <c r="C18" s="25" t="s">
        <v>3</v>
      </c>
      <c r="D18" s="8"/>
      <c r="E18" s="42">
        <f>SUMIF($D$47:$D$56,'Menu Helper'!$B$7,$E$47:$E$56)</f>
        <v>0</v>
      </c>
      <c r="F18" s="43">
        <f>SUMIF($D$47:$D$56,'Menu Helper'!$B$7,$F$47:$F$56)</f>
        <v>0</v>
      </c>
      <c r="G18" s="44">
        <f t="shared" si="0"/>
        <v>0</v>
      </c>
      <c r="I18" s="25" t="s">
        <v>3</v>
      </c>
      <c r="J18" s="8"/>
      <c r="K18" s="42">
        <f>SUMIF($J$47:$J$56,'Menu Helper'!$B$7,$K$47:$K$56)</f>
        <v>0</v>
      </c>
      <c r="L18" s="43">
        <f>SUMIF($J$47:$J$56,'Menu Helper'!$B$7,$L$47:$L$56)</f>
        <v>0</v>
      </c>
      <c r="M18" s="44">
        <f t="shared" si="1"/>
        <v>0</v>
      </c>
    </row>
    <row r="19" spans="1:13" x14ac:dyDescent="0.25">
      <c r="A19" s="1" t="s">
        <v>57</v>
      </c>
      <c r="B19" s="52"/>
      <c r="C19" s="25" t="s">
        <v>33</v>
      </c>
      <c r="D19" s="8"/>
      <c r="E19" s="42">
        <f>SUMIF($D$47:$D$56,'Menu Helper'!$B$8,$E$47:$E$56)</f>
        <v>0</v>
      </c>
      <c r="F19" s="43">
        <f>SUMIF($D$47:$D$56,'Menu Helper'!$B$8,$F$47:$F$56)</f>
        <v>0</v>
      </c>
      <c r="G19" s="44">
        <f t="shared" si="0"/>
        <v>0</v>
      </c>
      <c r="I19" s="25" t="s">
        <v>33</v>
      </c>
      <c r="J19" s="8"/>
      <c r="K19" s="42">
        <f>SUMIF($J$47:$J$56,'Menu Helper'!$B$8,$K$47:$K$56)</f>
        <v>0</v>
      </c>
      <c r="L19" s="43">
        <f>SUMIF($J$47:$J$56,'Menu Helper'!$B$8,$L$47:$L$56)</f>
        <v>0</v>
      </c>
      <c r="M19" s="44">
        <f t="shared" si="1"/>
        <v>0</v>
      </c>
    </row>
    <row r="20" spans="1:13" ht="15.75" thickBot="1" x14ac:dyDescent="0.3">
      <c r="A20" s="1" t="s">
        <v>58</v>
      </c>
      <c r="B20" s="52"/>
      <c r="C20" s="26" t="s">
        <v>40</v>
      </c>
      <c r="D20" s="9"/>
      <c r="E20" s="42">
        <f>SUMIF($D$47:$D$56,'Menu Helper'!$B$9,$E$47:$E$56)</f>
        <v>0</v>
      </c>
      <c r="F20" s="43">
        <f>SUMIF($D$47:$D$56,'Menu Helper'!$B$9,$F$47:$F$56)</f>
        <v>0</v>
      </c>
      <c r="G20" s="44">
        <f t="shared" si="0"/>
        <v>0</v>
      </c>
      <c r="I20" s="26" t="s">
        <v>40</v>
      </c>
      <c r="J20" s="9"/>
      <c r="K20" s="42">
        <f>SUMIF($J$47:$J$56,'Menu Helper'!$B$9,$K$47:$K$56)</f>
        <v>0</v>
      </c>
      <c r="L20" s="43">
        <f>SUMIF($J$47:$J$56,'Menu Helper'!$B$9,$L$47:$L$56)</f>
        <v>0</v>
      </c>
      <c r="M20" s="44">
        <f t="shared" si="1"/>
        <v>0</v>
      </c>
    </row>
    <row r="21" spans="1:13" ht="15.75" thickBot="1" x14ac:dyDescent="0.3">
      <c r="A21" s="1" t="s">
        <v>59</v>
      </c>
      <c r="B21" s="52"/>
      <c r="C21" s="27" t="s">
        <v>4</v>
      </c>
      <c r="D21" s="9"/>
      <c r="E21" s="17">
        <f>SUM(E22:E28)</f>
        <v>0</v>
      </c>
      <c r="F21" s="17">
        <f>SUM(F22:F28)</f>
        <v>0</v>
      </c>
      <c r="G21" s="18">
        <f t="shared" si="0"/>
        <v>0</v>
      </c>
      <c r="I21" s="27" t="s">
        <v>4</v>
      </c>
      <c r="J21" s="9"/>
      <c r="K21" s="17">
        <f>SUM(K22:K28)</f>
        <v>0</v>
      </c>
      <c r="L21" s="17">
        <f>SUM(L22:L28)</f>
        <v>0</v>
      </c>
      <c r="M21" s="18">
        <f t="shared" si="1"/>
        <v>0</v>
      </c>
    </row>
    <row r="22" spans="1:13" x14ac:dyDescent="0.25">
      <c r="A22" s="1" t="s">
        <v>134</v>
      </c>
      <c r="B22" s="51"/>
      <c r="C22" s="24" t="s">
        <v>136</v>
      </c>
      <c r="D22" s="8"/>
      <c r="E22" s="42">
        <f>SUMIF($D$60:$D$69,'Menu Helper'!$B$3,$E$60:$E$69)</f>
        <v>0</v>
      </c>
      <c r="F22" s="42">
        <f>SUMIF($D$60:$D$69,'Menu Helper'!$B$3,$F$60:$F$69)</f>
        <v>0</v>
      </c>
      <c r="G22" s="44">
        <f t="shared" si="0"/>
        <v>0</v>
      </c>
      <c r="I22" s="24" t="s">
        <v>136</v>
      </c>
      <c r="J22" s="8"/>
      <c r="K22" s="42">
        <f>SUMIF($J$60:$J$69,'Menu Helper'!$B$3,$K$60:$K$69)</f>
        <v>0</v>
      </c>
      <c r="L22" s="42">
        <f>SUMIF($J$60:$J$69,'Menu Helper'!$B$3,$L$60:$L$69)</f>
        <v>0</v>
      </c>
      <c r="M22" s="44">
        <f t="shared" si="1"/>
        <v>0</v>
      </c>
    </row>
    <row r="23" spans="1:13" x14ac:dyDescent="0.25">
      <c r="C23" s="24" t="s">
        <v>38</v>
      </c>
      <c r="D23" s="8"/>
      <c r="E23" s="42">
        <f>SUMIF($D$60:$D$69,'Menu Helper'!$B$4,$E$60:$E$69)</f>
        <v>0</v>
      </c>
      <c r="F23" s="42">
        <f>SUMIF($D$60:$D$69,'Menu Helper'!$B$4,$F$60:$F$69)</f>
        <v>0</v>
      </c>
      <c r="G23" s="44">
        <f t="shared" si="0"/>
        <v>0</v>
      </c>
      <c r="I23" s="24" t="s">
        <v>38</v>
      </c>
      <c r="J23" s="8"/>
      <c r="K23" s="42">
        <f>SUMIF($J$60:$J$69,'Menu Helper'!$B$4,$K$60:$K$69)</f>
        <v>0</v>
      </c>
      <c r="L23" s="42">
        <f>SUMIF($J$60:$J$69,'Menu Helper'!$B$4,$L$60:$L$69)</f>
        <v>0</v>
      </c>
      <c r="M23" s="44">
        <f t="shared" si="1"/>
        <v>0</v>
      </c>
    </row>
    <row r="24" spans="1:13" ht="15.75" thickBot="1" x14ac:dyDescent="0.3">
      <c r="A24" s="40" t="s">
        <v>130</v>
      </c>
      <c r="B24" s="41"/>
      <c r="C24" s="24" t="s">
        <v>39</v>
      </c>
      <c r="D24" s="8"/>
      <c r="E24" s="42">
        <f>SUMIF($D$60:$D$69,'Menu Helper'!$B$5,$E$60:$E$69)</f>
        <v>0</v>
      </c>
      <c r="F24" s="42">
        <f>SUMIF($D$60:$D$69,'Menu Helper'!$B$5,$F$60:$F$69)</f>
        <v>0</v>
      </c>
      <c r="G24" s="44">
        <f t="shared" si="0"/>
        <v>0</v>
      </c>
      <c r="I24" s="24" t="s">
        <v>39</v>
      </c>
      <c r="J24" s="8"/>
      <c r="K24" s="42">
        <f>SUMIF($J$60:$J$69,'Menu Helper'!$B$5,$K$60:$K$69)</f>
        <v>0</v>
      </c>
      <c r="L24" s="42">
        <f>SUMIF($J$60:$J$69,'Menu Helper'!$B$5,$L$60:$L$69)</f>
        <v>0</v>
      </c>
      <c r="M24" s="44">
        <f t="shared" si="1"/>
        <v>0</v>
      </c>
    </row>
    <row r="25" spans="1:13" x14ac:dyDescent="0.25">
      <c r="A25" s="1" t="s">
        <v>126</v>
      </c>
      <c r="B25" s="51"/>
      <c r="C25" s="24" t="s">
        <v>2</v>
      </c>
      <c r="D25" s="8"/>
      <c r="E25" s="42">
        <f>SUMIF($D$60:$D$69,'Menu Helper'!$B$6,$E$60:$E$69)</f>
        <v>0</v>
      </c>
      <c r="F25" s="42">
        <f>SUMIF($D$60:$D$69,'Menu Helper'!$B$6,$F$60:$F$69)</f>
        <v>0</v>
      </c>
      <c r="G25" s="44">
        <f t="shared" si="0"/>
        <v>0</v>
      </c>
      <c r="I25" s="24" t="s">
        <v>2</v>
      </c>
      <c r="J25" s="8"/>
      <c r="K25" s="42">
        <f>SUMIF($J$60:$J$69,'Menu Helper'!$B$6,$K$60:$K$69)</f>
        <v>0</v>
      </c>
      <c r="L25" s="42">
        <f>SUMIF($J$60:$J$69,'Menu Helper'!$B$6,$L$60:$L$69)</f>
        <v>0</v>
      </c>
      <c r="M25" s="44">
        <f t="shared" si="1"/>
        <v>0</v>
      </c>
    </row>
    <row r="26" spans="1:13" x14ac:dyDescent="0.25">
      <c r="A26" s="1" t="s">
        <v>127</v>
      </c>
      <c r="B26" s="51"/>
      <c r="C26" s="25" t="s">
        <v>3</v>
      </c>
      <c r="D26" s="8"/>
      <c r="E26" s="42">
        <f>SUMIF($D$60:$D$69,'Menu Helper'!$B$7,$E$60:$E$69)</f>
        <v>0</v>
      </c>
      <c r="F26" s="42">
        <f>SUMIF($D$60:$D$69,'Menu Helper'!$B$7,$F$60:$F$69)</f>
        <v>0</v>
      </c>
      <c r="G26" s="44">
        <f t="shared" si="0"/>
        <v>0</v>
      </c>
      <c r="I26" s="25" t="s">
        <v>3</v>
      </c>
      <c r="J26" s="8"/>
      <c r="K26" s="42">
        <f>SUMIF($J$60:$J$69,'Menu Helper'!$B$7,$K$60:$K$69)</f>
        <v>0</v>
      </c>
      <c r="L26" s="42">
        <f>SUMIF($J$60:$J$69,'Menu Helper'!$B$7,$L$60:$L$69)</f>
        <v>0</v>
      </c>
      <c r="M26" s="44">
        <f t="shared" si="1"/>
        <v>0</v>
      </c>
    </row>
    <row r="27" spans="1:13" x14ac:dyDescent="0.25">
      <c r="A27" s="1" t="s">
        <v>128</v>
      </c>
      <c r="B27" s="51"/>
      <c r="C27" s="25" t="s">
        <v>33</v>
      </c>
      <c r="D27" s="8"/>
      <c r="E27" s="42">
        <f>SUMIF($D$60:$D$69,'Menu Helper'!$B$8,$E$60:$E$69)</f>
        <v>0</v>
      </c>
      <c r="F27" s="42">
        <f>SUMIF($D$60:$D$69,'Menu Helper'!$B$8,$F$60:$F$69)</f>
        <v>0</v>
      </c>
      <c r="G27" s="44">
        <f t="shared" si="0"/>
        <v>0</v>
      </c>
      <c r="I27" s="25" t="s">
        <v>33</v>
      </c>
      <c r="J27" s="8"/>
      <c r="K27" s="42">
        <f>SUMIF($J$60:$J$69,'Menu Helper'!$B$8,$K$60:$K$69)</f>
        <v>0</v>
      </c>
      <c r="L27" s="42">
        <f>SUMIF($J$60:$J$69,'Menu Helper'!$B$8,$L$60:$L$69)</f>
        <v>0</v>
      </c>
      <c r="M27" s="44">
        <f t="shared" si="1"/>
        <v>0</v>
      </c>
    </row>
    <row r="28" spans="1:13" ht="15.75" thickBot="1" x14ac:dyDescent="0.3">
      <c r="C28" s="26" t="s">
        <v>40</v>
      </c>
      <c r="D28" s="9"/>
      <c r="E28" s="42">
        <f>SUMIF($D$60:$D$69,'Menu Helper'!$B$9,$E$60:$E$69)</f>
        <v>0</v>
      </c>
      <c r="F28" s="42">
        <f>SUMIF($D$60:$D$69,'Menu Helper'!$B$9,$F$60:$F$69)</f>
        <v>0</v>
      </c>
      <c r="G28" s="44">
        <f t="shared" si="0"/>
        <v>0</v>
      </c>
      <c r="I28" s="26" t="s">
        <v>40</v>
      </c>
      <c r="J28" s="9"/>
      <c r="K28" s="42">
        <f>SUMIF($J$60:$J$69,'Menu Helper'!$B$9,$K$60:$K$69)</f>
        <v>0</v>
      </c>
      <c r="L28" s="42">
        <f>SUMIF($J$60:$J$69,'Menu Helper'!$B$9,$L$60:$L$69)</f>
        <v>0</v>
      </c>
      <c r="M28" s="44">
        <f t="shared" si="1"/>
        <v>0</v>
      </c>
    </row>
    <row r="29" spans="1:13" ht="15.75" thickBot="1" x14ac:dyDescent="0.3">
      <c r="A29" s="1" t="s">
        <v>129</v>
      </c>
      <c r="B29">
        <f>SUM(B25:B27)</f>
        <v>0</v>
      </c>
      <c r="C29" s="27" t="s">
        <v>5</v>
      </c>
      <c r="D29" s="9"/>
      <c r="E29" s="17">
        <f t="shared" ref="E29:F29" si="2">SUM(E30:E31)</f>
        <v>0</v>
      </c>
      <c r="F29" s="17">
        <f t="shared" si="2"/>
        <v>0</v>
      </c>
      <c r="G29" s="18">
        <f t="shared" si="0"/>
        <v>0</v>
      </c>
      <c r="I29" s="27" t="s">
        <v>5</v>
      </c>
      <c r="J29" s="9"/>
      <c r="K29" s="17">
        <f t="shared" ref="K29:L29" si="3">SUM(K30:K31)</f>
        <v>0</v>
      </c>
      <c r="L29" s="17">
        <f t="shared" si="3"/>
        <v>0</v>
      </c>
      <c r="M29" s="18">
        <f t="shared" si="1"/>
        <v>0</v>
      </c>
    </row>
    <row r="30" spans="1:13" x14ac:dyDescent="0.25">
      <c r="C30" s="24" t="s">
        <v>2</v>
      </c>
      <c r="D30" s="8"/>
      <c r="E30" s="42">
        <f>SUMIF($D$73:$D$82,'Menu Helper'!$A$4,E73:E82)</f>
        <v>0</v>
      </c>
      <c r="F30" s="42">
        <f>SUMIF($D$73:$D$82,'Menu Helper'!$A$4,F73:F82)</f>
        <v>0</v>
      </c>
      <c r="G30" s="44">
        <f t="shared" si="0"/>
        <v>0</v>
      </c>
      <c r="I30" s="24" t="s">
        <v>2</v>
      </c>
      <c r="J30" s="8"/>
      <c r="K30" s="42">
        <f>SUMIF($J$73:$J$82,'Menu Helper'!$A$4,K73:K82)</f>
        <v>0</v>
      </c>
      <c r="L30" s="42">
        <f>SUMIF($J$73:$J$82,'Menu Helper'!$A$4,L73:L82)</f>
        <v>0</v>
      </c>
      <c r="M30" s="44">
        <f t="shared" si="1"/>
        <v>0</v>
      </c>
    </row>
    <row r="31" spans="1:13" ht="15.75" thickBot="1" x14ac:dyDescent="0.3">
      <c r="C31" s="28" t="s">
        <v>3</v>
      </c>
      <c r="D31" s="9"/>
      <c r="E31" s="45">
        <f>SUMIF($D$73:$D$82,'Menu Helper'!$A$3,E73:E82)</f>
        <v>0</v>
      </c>
      <c r="F31" s="45">
        <f>SUMIF($D$73:$D$82,'Menu Helper'!$A$3,F73:F82)</f>
        <v>0</v>
      </c>
      <c r="G31" s="46">
        <f t="shared" si="0"/>
        <v>0</v>
      </c>
      <c r="I31" s="28" t="s">
        <v>3</v>
      </c>
      <c r="J31" s="9"/>
      <c r="K31" s="45">
        <f>SUMIF($J$73:$J$82,'Menu Helper'!$A$3,K73:K82)</f>
        <v>0</v>
      </c>
      <c r="L31" s="45">
        <f>SUMIF($J$73:$J$82,'Menu Helper'!$A$3,L73:L82)</f>
        <v>0</v>
      </c>
      <c r="M31" s="46">
        <f t="shared" si="1"/>
        <v>0</v>
      </c>
    </row>
    <row r="32" spans="1:13" x14ac:dyDescent="0.25">
      <c r="C32" s="24" t="s">
        <v>6</v>
      </c>
      <c r="D32" s="8"/>
      <c r="E32" s="54"/>
      <c r="F32" s="55"/>
      <c r="G32" s="44">
        <f t="shared" si="0"/>
        <v>0</v>
      </c>
      <c r="I32" s="24" t="s">
        <v>6</v>
      </c>
      <c r="J32" s="8"/>
      <c r="K32" s="54"/>
      <c r="L32" s="55"/>
      <c r="M32" s="44">
        <f t="shared" si="1"/>
        <v>0</v>
      </c>
    </row>
    <row r="33" spans="1:13" x14ac:dyDescent="0.25">
      <c r="C33" s="24" t="s">
        <v>7</v>
      </c>
      <c r="D33" s="8"/>
      <c r="E33" s="54"/>
      <c r="F33" s="55"/>
      <c r="G33" s="44">
        <f t="shared" si="0"/>
        <v>0</v>
      </c>
      <c r="I33" s="24" t="s">
        <v>7</v>
      </c>
      <c r="J33" s="8"/>
      <c r="K33" s="54"/>
      <c r="L33" s="55"/>
      <c r="M33" s="44">
        <f t="shared" si="1"/>
        <v>0</v>
      </c>
    </row>
    <row r="34" spans="1:13" x14ac:dyDescent="0.25">
      <c r="C34" s="24" t="s">
        <v>8</v>
      </c>
      <c r="D34" s="8"/>
      <c r="E34" s="54"/>
      <c r="F34" s="55"/>
      <c r="G34" s="44">
        <f t="shared" si="0"/>
        <v>0</v>
      </c>
      <c r="I34" s="24" t="s">
        <v>8</v>
      </c>
      <c r="J34" s="8"/>
      <c r="K34" s="54"/>
      <c r="L34" s="55"/>
      <c r="M34" s="44">
        <f t="shared" si="1"/>
        <v>0</v>
      </c>
    </row>
    <row r="35" spans="1:13" x14ac:dyDescent="0.25">
      <c r="C35" s="24" t="s">
        <v>9</v>
      </c>
      <c r="D35" s="8"/>
      <c r="E35" s="54"/>
      <c r="F35" s="55"/>
      <c r="G35" s="44">
        <f t="shared" si="0"/>
        <v>0</v>
      </c>
      <c r="I35" s="24" t="s">
        <v>9</v>
      </c>
      <c r="J35" s="8"/>
      <c r="K35" s="54"/>
      <c r="L35" s="55"/>
      <c r="M35" s="44">
        <f t="shared" si="1"/>
        <v>0</v>
      </c>
    </row>
    <row r="36" spans="1:13" ht="15.75" thickBot="1" x14ac:dyDescent="0.3">
      <c r="C36" s="24" t="s">
        <v>10</v>
      </c>
      <c r="D36" s="8"/>
      <c r="E36" s="54"/>
      <c r="F36" s="55"/>
      <c r="G36" s="44">
        <f t="shared" si="0"/>
        <v>0</v>
      </c>
      <c r="I36" s="24" t="s">
        <v>10</v>
      </c>
      <c r="J36" s="8"/>
      <c r="K36" s="54"/>
      <c r="L36" s="55"/>
      <c r="M36" s="44">
        <f t="shared" si="1"/>
        <v>0</v>
      </c>
    </row>
    <row r="37" spans="1:13" ht="15.75" thickBot="1" x14ac:dyDescent="0.3">
      <c r="A37" s="67" t="s">
        <v>154</v>
      </c>
      <c r="B37" s="68"/>
      <c r="C37" s="27" t="s">
        <v>24</v>
      </c>
      <c r="D37" s="10"/>
      <c r="E37" s="19">
        <f>SUM(E32:E36) + E29+E21+E13</f>
        <v>0</v>
      </c>
      <c r="F37" s="19">
        <f>SUM(F32:F36) + F29+F21+F13</f>
        <v>0</v>
      </c>
      <c r="G37" s="19">
        <f t="shared" si="0"/>
        <v>0</v>
      </c>
      <c r="I37" s="27" t="s">
        <v>24</v>
      </c>
      <c r="J37" s="10"/>
      <c r="K37" s="19">
        <f>SUM(K32:K36) + K29+K21+K13</f>
        <v>0</v>
      </c>
      <c r="L37" s="19">
        <f>SUM(L32:L36) + L29+L21+L13</f>
        <v>0</v>
      </c>
      <c r="M37" s="19">
        <f t="shared" si="1"/>
        <v>0</v>
      </c>
    </row>
    <row r="38" spans="1:13" x14ac:dyDescent="0.25">
      <c r="A38" s="67" t="s">
        <v>155</v>
      </c>
      <c r="B38" s="68"/>
      <c r="C38" s="24" t="s">
        <v>37</v>
      </c>
      <c r="D38" s="8"/>
      <c r="E38" s="21" t="s">
        <v>11</v>
      </c>
      <c r="F38" s="55"/>
      <c r="G38" s="44">
        <f>F38</f>
        <v>0</v>
      </c>
      <c r="I38" s="24" t="s">
        <v>37</v>
      </c>
      <c r="J38" s="8"/>
      <c r="K38" s="21" t="s">
        <v>11</v>
      </c>
      <c r="L38" s="55"/>
      <c r="M38" s="44">
        <f>L38</f>
        <v>0</v>
      </c>
    </row>
    <row r="39" spans="1:13" ht="15.75" thickBot="1" x14ac:dyDescent="0.3">
      <c r="A39" s="67" t="s">
        <v>156</v>
      </c>
      <c r="B39" s="68"/>
      <c r="C39" s="24" t="s">
        <v>36</v>
      </c>
      <c r="D39" s="8"/>
      <c r="E39" s="21" t="s">
        <v>11</v>
      </c>
      <c r="F39" s="55"/>
      <c r="G39" s="44">
        <f>F39</f>
        <v>0</v>
      </c>
      <c r="I39" s="24" t="s">
        <v>36</v>
      </c>
      <c r="J39" s="8"/>
      <c r="K39" s="21" t="s">
        <v>11</v>
      </c>
      <c r="L39" s="55"/>
      <c r="M39" s="44">
        <f>L39</f>
        <v>0</v>
      </c>
    </row>
    <row r="40" spans="1:13" ht="28.5" customHeight="1" thickBot="1" x14ac:dyDescent="0.3">
      <c r="A40" s="65" t="s">
        <v>153</v>
      </c>
      <c r="B40" s="66"/>
      <c r="C40" s="30" t="s">
        <v>49</v>
      </c>
      <c r="D40" s="31"/>
      <c r="E40" s="62">
        <f>E37</f>
        <v>0</v>
      </c>
      <c r="F40" s="62">
        <f>SUM(F37:F39)</f>
        <v>0</v>
      </c>
      <c r="G40" s="32">
        <f>SUM(E40:F40)</f>
        <v>0</v>
      </c>
      <c r="I40" s="34" t="s">
        <v>47</v>
      </c>
      <c r="J40" s="10"/>
      <c r="K40" s="19">
        <f>K37</f>
        <v>0</v>
      </c>
      <c r="L40" s="20">
        <f>SUM(L37:L39)</f>
        <v>0</v>
      </c>
      <c r="M40" s="19">
        <f>SUM(K40:L40)</f>
        <v>0</v>
      </c>
    </row>
    <row r="41" spans="1:13" ht="28.5" customHeight="1" thickBot="1" x14ac:dyDescent="0.3">
      <c r="A41" s="65" t="s">
        <v>152</v>
      </c>
      <c r="B41" s="66"/>
      <c r="C41" s="29" t="s">
        <v>47</v>
      </c>
      <c r="D41" s="8"/>
      <c r="E41" s="63">
        <f>K40</f>
        <v>0</v>
      </c>
      <c r="F41" s="64">
        <f>L40</f>
        <v>0</v>
      </c>
      <c r="G41" s="33">
        <f>SUM(E41:F41)</f>
        <v>0</v>
      </c>
    </row>
    <row r="42" spans="1:13" ht="16.5" thickTop="1" thickBot="1" x14ac:dyDescent="0.3">
      <c r="C42" s="35" t="s">
        <v>48</v>
      </c>
      <c r="D42" s="39"/>
      <c r="E42" s="36">
        <f>E40+E41</f>
        <v>0</v>
      </c>
      <c r="F42" s="37">
        <f>F40+F41</f>
        <v>0</v>
      </c>
      <c r="G42" s="38">
        <f>SUM(E42:F42)</f>
        <v>0</v>
      </c>
    </row>
    <row r="43" spans="1:13" x14ac:dyDescent="0.25">
      <c r="E43" s="60"/>
    </row>
    <row r="45" spans="1:13" x14ac:dyDescent="0.25">
      <c r="C45" s="6" t="s">
        <v>19</v>
      </c>
      <c r="D45" s="1"/>
      <c r="E45" s="1"/>
      <c r="F45" s="1"/>
      <c r="G45" s="2"/>
      <c r="I45" s="6" t="s">
        <v>19</v>
      </c>
      <c r="J45" s="1"/>
      <c r="K45" s="1"/>
      <c r="L45" s="1"/>
      <c r="M45" s="2"/>
    </row>
    <row r="46" spans="1:13" x14ac:dyDescent="0.25">
      <c r="C46" s="7" t="s">
        <v>20</v>
      </c>
      <c r="D46" s="4" t="s">
        <v>21</v>
      </c>
      <c r="E46" s="4" t="s">
        <v>30</v>
      </c>
      <c r="F46" s="11" t="s">
        <v>31</v>
      </c>
      <c r="G46" s="5" t="s">
        <v>25</v>
      </c>
      <c r="I46" s="7" t="s">
        <v>20</v>
      </c>
      <c r="J46" s="4" t="s">
        <v>21</v>
      </c>
      <c r="K46" s="4" t="s">
        <v>30</v>
      </c>
      <c r="L46" s="11" t="s">
        <v>31</v>
      </c>
      <c r="M46" s="5" t="s">
        <v>25</v>
      </c>
    </row>
    <row r="47" spans="1:13" x14ac:dyDescent="0.25">
      <c r="C47" s="53"/>
      <c r="D47" s="51"/>
      <c r="E47" s="54"/>
      <c r="F47" s="55"/>
      <c r="G47" s="44">
        <f t="shared" ref="G47:G56" si="4">SUM(E47:F47)</f>
        <v>0</v>
      </c>
      <c r="I47" s="53"/>
      <c r="J47" s="51"/>
      <c r="K47" s="54"/>
      <c r="L47" s="55"/>
      <c r="M47" s="44">
        <f t="shared" ref="M47:M56" si="5">SUM(K47:L47)</f>
        <v>0</v>
      </c>
    </row>
    <row r="48" spans="1:13" x14ac:dyDescent="0.25">
      <c r="C48" s="53"/>
      <c r="D48" s="51"/>
      <c r="E48" s="54"/>
      <c r="F48" s="55"/>
      <c r="G48" s="44">
        <f t="shared" si="4"/>
        <v>0</v>
      </c>
      <c r="I48" s="53"/>
      <c r="J48" s="51"/>
      <c r="K48" s="54"/>
      <c r="L48" s="55"/>
      <c r="M48" s="44">
        <f t="shared" si="5"/>
        <v>0</v>
      </c>
    </row>
    <row r="49" spans="3:13" x14ac:dyDescent="0.25">
      <c r="C49" s="53"/>
      <c r="D49" s="51"/>
      <c r="E49" s="54"/>
      <c r="F49" s="55"/>
      <c r="G49" s="44">
        <f t="shared" si="4"/>
        <v>0</v>
      </c>
      <c r="I49" s="53"/>
      <c r="J49" s="51"/>
      <c r="K49" s="54"/>
      <c r="L49" s="55"/>
      <c r="M49" s="44">
        <f t="shared" si="5"/>
        <v>0</v>
      </c>
    </row>
    <row r="50" spans="3:13" x14ac:dyDescent="0.25">
      <c r="C50" s="53"/>
      <c r="D50" s="51"/>
      <c r="E50" s="54"/>
      <c r="F50" s="55"/>
      <c r="G50" s="44">
        <f t="shared" si="4"/>
        <v>0</v>
      </c>
      <c r="I50" s="53"/>
      <c r="J50" s="51"/>
      <c r="K50" s="54"/>
      <c r="L50" s="55"/>
      <c r="M50" s="44">
        <f t="shared" si="5"/>
        <v>0</v>
      </c>
    </row>
    <row r="51" spans="3:13" x14ac:dyDescent="0.25">
      <c r="C51" s="53"/>
      <c r="D51" s="51"/>
      <c r="E51" s="54"/>
      <c r="F51" s="55"/>
      <c r="G51" s="44">
        <f t="shared" si="4"/>
        <v>0</v>
      </c>
      <c r="I51" s="53"/>
      <c r="J51" s="51"/>
      <c r="K51" s="54"/>
      <c r="L51" s="55"/>
      <c r="M51" s="44">
        <f t="shared" si="5"/>
        <v>0</v>
      </c>
    </row>
    <row r="52" spans="3:13" x14ac:dyDescent="0.25">
      <c r="C52" s="53"/>
      <c r="D52" s="51"/>
      <c r="E52" s="54"/>
      <c r="F52" s="55"/>
      <c r="G52" s="44">
        <f t="shared" si="4"/>
        <v>0</v>
      </c>
      <c r="I52" s="53"/>
      <c r="J52" s="51"/>
      <c r="K52" s="54"/>
      <c r="L52" s="55"/>
      <c r="M52" s="44">
        <f t="shared" si="5"/>
        <v>0</v>
      </c>
    </row>
    <row r="53" spans="3:13" x14ac:dyDescent="0.25">
      <c r="C53" s="53"/>
      <c r="D53" s="51"/>
      <c r="E53" s="54"/>
      <c r="F53" s="55"/>
      <c r="G53" s="44">
        <f t="shared" si="4"/>
        <v>0</v>
      </c>
      <c r="I53" s="53"/>
      <c r="J53" s="51"/>
      <c r="K53" s="54"/>
      <c r="L53" s="55"/>
      <c r="M53" s="44">
        <f t="shared" si="5"/>
        <v>0</v>
      </c>
    </row>
    <row r="54" spans="3:13" x14ac:dyDescent="0.25">
      <c r="C54" s="53"/>
      <c r="D54" s="51"/>
      <c r="E54" s="54"/>
      <c r="F54" s="55"/>
      <c r="G54" s="44">
        <f t="shared" si="4"/>
        <v>0</v>
      </c>
      <c r="I54" s="53"/>
      <c r="J54" s="51"/>
      <c r="K54" s="54"/>
      <c r="L54" s="55"/>
      <c r="M54" s="44">
        <f t="shared" si="5"/>
        <v>0</v>
      </c>
    </row>
    <row r="55" spans="3:13" x14ac:dyDescent="0.25">
      <c r="C55" s="53"/>
      <c r="D55" s="51"/>
      <c r="E55" s="54"/>
      <c r="F55" s="55"/>
      <c r="G55" s="44">
        <f t="shared" si="4"/>
        <v>0</v>
      </c>
      <c r="I55" s="53"/>
      <c r="J55" s="51"/>
      <c r="K55" s="54"/>
      <c r="L55" s="55"/>
      <c r="M55" s="44">
        <f t="shared" si="5"/>
        <v>0</v>
      </c>
    </row>
    <row r="56" spans="3:13" ht="15.75" thickBot="1" x14ac:dyDescent="0.3">
      <c r="C56" s="56"/>
      <c r="D56" s="57"/>
      <c r="E56" s="58"/>
      <c r="F56" s="59"/>
      <c r="G56" s="47">
        <f t="shared" si="4"/>
        <v>0</v>
      </c>
      <c r="I56" s="56"/>
      <c r="J56" s="57"/>
      <c r="K56" s="58"/>
      <c r="L56" s="59"/>
      <c r="M56" s="47">
        <f t="shared" si="5"/>
        <v>0</v>
      </c>
    </row>
    <row r="58" spans="3:13" x14ac:dyDescent="0.25">
      <c r="C58" s="1" t="s">
        <v>22</v>
      </c>
      <c r="D58" s="1"/>
      <c r="E58" s="1"/>
      <c r="F58" s="1"/>
      <c r="G58" s="2"/>
      <c r="I58" s="1" t="s">
        <v>22</v>
      </c>
      <c r="J58" s="1"/>
      <c r="K58" s="1"/>
      <c r="L58" s="1"/>
      <c r="M58" s="2"/>
    </row>
    <row r="59" spans="3:13" x14ac:dyDescent="0.25">
      <c r="C59" s="4" t="s">
        <v>20</v>
      </c>
      <c r="D59" s="4" t="s">
        <v>21</v>
      </c>
      <c r="E59" s="4" t="s">
        <v>30</v>
      </c>
      <c r="F59" s="11" t="s">
        <v>31</v>
      </c>
      <c r="G59" s="5" t="s">
        <v>25</v>
      </c>
      <c r="I59" s="4" t="s">
        <v>20</v>
      </c>
      <c r="J59" s="4" t="s">
        <v>21</v>
      </c>
      <c r="K59" s="4" t="s">
        <v>30</v>
      </c>
      <c r="L59" s="11" t="s">
        <v>31</v>
      </c>
      <c r="M59" s="5" t="s">
        <v>25</v>
      </c>
    </row>
    <row r="60" spans="3:13" x14ac:dyDescent="0.25">
      <c r="C60" s="53"/>
      <c r="D60" s="51"/>
      <c r="E60" s="54"/>
      <c r="F60" s="55"/>
      <c r="G60" s="44">
        <f t="shared" ref="G60:G69" si="6">SUM(E60:F60)</f>
        <v>0</v>
      </c>
      <c r="I60" s="53"/>
      <c r="J60" s="51"/>
      <c r="K60" s="54"/>
      <c r="L60" s="55"/>
      <c r="M60" s="44">
        <f t="shared" ref="M60:M69" si="7">SUM(K60:L60)</f>
        <v>0</v>
      </c>
    </row>
    <row r="61" spans="3:13" x14ac:dyDescent="0.25">
      <c r="C61" s="53"/>
      <c r="D61" s="51"/>
      <c r="E61" s="54"/>
      <c r="F61" s="55"/>
      <c r="G61" s="44">
        <f t="shared" si="6"/>
        <v>0</v>
      </c>
      <c r="I61" s="53"/>
      <c r="J61" s="51"/>
      <c r="K61" s="54"/>
      <c r="L61" s="55"/>
      <c r="M61" s="44">
        <f t="shared" si="7"/>
        <v>0</v>
      </c>
    </row>
    <row r="62" spans="3:13" x14ac:dyDescent="0.25">
      <c r="C62" s="53"/>
      <c r="D62" s="51"/>
      <c r="E62" s="54"/>
      <c r="F62" s="55"/>
      <c r="G62" s="44">
        <f t="shared" si="6"/>
        <v>0</v>
      </c>
      <c r="I62" s="53"/>
      <c r="J62" s="51"/>
      <c r="K62" s="54"/>
      <c r="L62" s="55"/>
      <c r="M62" s="44">
        <f t="shared" si="7"/>
        <v>0</v>
      </c>
    </row>
    <row r="63" spans="3:13" x14ac:dyDescent="0.25">
      <c r="C63" s="53"/>
      <c r="D63" s="51"/>
      <c r="E63" s="54"/>
      <c r="F63" s="55"/>
      <c r="G63" s="44">
        <f t="shared" si="6"/>
        <v>0</v>
      </c>
      <c r="I63" s="53"/>
      <c r="J63" s="51"/>
      <c r="K63" s="54"/>
      <c r="L63" s="55"/>
      <c r="M63" s="44">
        <f t="shared" si="7"/>
        <v>0</v>
      </c>
    </row>
    <row r="64" spans="3:13" x14ac:dyDescent="0.25">
      <c r="C64" s="53"/>
      <c r="D64" s="51"/>
      <c r="E64" s="54"/>
      <c r="F64" s="55"/>
      <c r="G64" s="44">
        <f t="shared" si="6"/>
        <v>0</v>
      </c>
      <c r="I64" s="53"/>
      <c r="J64" s="51"/>
      <c r="K64" s="54"/>
      <c r="L64" s="55"/>
      <c r="M64" s="44">
        <f t="shared" si="7"/>
        <v>0</v>
      </c>
    </row>
    <row r="65" spans="3:13" x14ac:dyDescent="0.25">
      <c r="C65" s="53"/>
      <c r="D65" s="51"/>
      <c r="E65" s="54"/>
      <c r="F65" s="55"/>
      <c r="G65" s="44">
        <f t="shared" si="6"/>
        <v>0</v>
      </c>
      <c r="I65" s="53"/>
      <c r="J65" s="51"/>
      <c r="K65" s="54"/>
      <c r="L65" s="55"/>
      <c r="M65" s="44">
        <f t="shared" si="7"/>
        <v>0</v>
      </c>
    </row>
    <row r="66" spans="3:13" x14ac:dyDescent="0.25">
      <c r="C66" s="53"/>
      <c r="D66" s="51"/>
      <c r="E66" s="54"/>
      <c r="F66" s="55"/>
      <c r="G66" s="44">
        <f t="shared" si="6"/>
        <v>0</v>
      </c>
      <c r="I66" s="53"/>
      <c r="J66" s="51"/>
      <c r="K66" s="54"/>
      <c r="L66" s="55"/>
      <c r="M66" s="44">
        <f t="shared" si="7"/>
        <v>0</v>
      </c>
    </row>
    <row r="67" spans="3:13" x14ac:dyDescent="0.25">
      <c r="C67" s="53"/>
      <c r="D67" s="51"/>
      <c r="E67" s="54"/>
      <c r="F67" s="55"/>
      <c r="G67" s="44">
        <f t="shared" si="6"/>
        <v>0</v>
      </c>
      <c r="I67" s="53"/>
      <c r="J67" s="51"/>
      <c r="K67" s="54"/>
      <c r="L67" s="55"/>
      <c r="M67" s="44">
        <f t="shared" si="7"/>
        <v>0</v>
      </c>
    </row>
    <row r="68" spans="3:13" x14ac:dyDescent="0.25">
      <c r="C68" s="53"/>
      <c r="D68" s="51"/>
      <c r="E68" s="54"/>
      <c r="F68" s="55"/>
      <c r="G68" s="44">
        <f t="shared" si="6"/>
        <v>0</v>
      </c>
      <c r="I68" s="53"/>
      <c r="J68" s="51"/>
      <c r="K68" s="54"/>
      <c r="L68" s="55"/>
      <c r="M68" s="44">
        <f t="shared" si="7"/>
        <v>0</v>
      </c>
    </row>
    <row r="69" spans="3:13" ht="15.75" thickBot="1" x14ac:dyDescent="0.3">
      <c r="C69" s="56"/>
      <c r="D69" s="57"/>
      <c r="E69" s="58"/>
      <c r="F69" s="59"/>
      <c r="G69" s="47">
        <f t="shared" si="6"/>
        <v>0</v>
      </c>
      <c r="I69" s="56"/>
      <c r="J69" s="57"/>
      <c r="K69" s="58"/>
      <c r="L69" s="59"/>
      <c r="M69" s="47">
        <f t="shared" si="7"/>
        <v>0</v>
      </c>
    </row>
    <row r="71" spans="3:13" x14ac:dyDescent="0.25">
      <c r="C71" s="6" t="s">
        <v>23</v>
      </c>
      <c r="D71" s="1"/>
      <c r="E71" s="1"/>
      <c r="F71" s="1"/>
      <c r="G71" s="2"/>
      <c r="I71" s="6" t="s">
        <v>23</v>
      </c>
      <c r="J71" s="1"/>
      <c r="K71" s="1"/>
      <c r="L71" s="1"/>
      <c r="M71" s="2"/>
    </row>
    <row r="72" spans="3:13" x14ac:dyDescent="0.25">
      <c r="C72" s="7" t="s">
        <v>20</v>
      </c>
      <c r="D72" s="4" t="s">
        <v>21</v>
      </c>
      <c r="E72" s="4" t="s">
        <v>30</v>
      </c>
      <c r="F72" s="11" t="s">
        <v>31</v>
      </c>
      <c r="G72" s="5" t="s">
        <v>25</v>
      </c>
      <c r="I72" s="7" t="s">
        <v>20</v>
      </c>
      <c r="J72" s="4" t="s">
        <v>21</v>
      </c>
      <c r="K72" s="4" t="s">
        <v>30</v>
      </c>
      <c r="L72" s="11" t="s">
        <v>31</v>
      </c>
      <c r="M72" s="5" t="s">
        <v>25</v>
      </c>
    </row>
    <row r="73" spans="3:13" x14ac:dyDescent="0.25">
      <c r="C73" s="53"/>
      <c r="D73" s="51"/>
      <c r="E73" s="54"/>
      <c r="F73" s="55"/>
      <c r="G73" s="44">
        <f t="shared" ref="G73:G82" si="8">SUM(E73:F73)</f>
        <v>0</v>
      </c>
      <c r="I73" s="53"/>
      <c r="J73" s="51"/>
      <c r="K73" s="54"/>
      <c r="L73" s="55"/>
      <c r="M73" s="44">
        <f t="shared" ref="M73:M82" si="9">SUM(K73:L73)</f>
        <v>0</v>
      </c>
    </row>
    <row r="74" spans="3:13" x14ac:dyDescent="0.25">
      <c r="C74" s="53"/>
      <c r="D74" s="51"/>
      <c r="E74" s="54"/>
      <c r="F74" s="55"/>
      <c r="G74" s="44">
        <f t="shared" si="8"/>
        <v>0</v>
      </c>
      <c r="I74" s="53"/>
      <c r="J74" s="51"/>
      <c r="K74" s="54"/>
      <c r="L74" s="55"/>
      <c r="M74" s="44">
        <f t="shared" si="9"/>
        <v>0</v>
      </c>
    </row>
    <row r="75" spans="3:13" x14ac:dyDescent="0.25">
      <c r="C75" s="53"/>
      <c r="D75" s="51"/>
      <c r="E75" s="54"/>
      <c r="F75" s="55"/>
      <c r="G75" s="44">
        <f t="shared" si="8"/>
        <v>0</v>
      </c>
      <c r="I75" s="53"/>
      <c r="J75" s="51"/>
      <c r="K75" s="54"/>
      <c r="L75" s="55"/>
      <c r="M75" s="44">
        <f t="shared" si="9"/>
        <v>0</v>
      </c>
    </row>
    <row r="76" spans="3:13" x14ac:dyDescent="0.25">
      <c r="C76" s="53"/>
      <c r="D76" s="51"/>
      <c r="E76" s="54"/>
      <c r="F76" s="55"/>
      <c r="G76" s="44">
        <f t="shared" si="8"/>
        <v>0</v>
      </c>
      <c r="I76" s="53"/>
      <c r="J76" s="51"/>
      <c r="K76" s="54"/>
      <c r="L76" s="55"/>
      <c r="M76" s="44">
        <f t="shared" si="9"/>
        <v>0</v>
      </c>
    </row>
    <row r="77" spans="3:13" x14ac:dyDescent="0.25">
      <c r="C77" s="53"/>
      <c r="D77" s="51"/>
      <c r="E77" s="54"/>
      <c r="F77" s="55"/>
      <c r="G77" s="44">
        <f t="shared" si="8"/>
        <v>0</v>
      </c>
      <c r="I77" s="53"/>
      <c r="J77" s="51"/>
      <c r="K77" s="54"/>
      <c r="L77" s="55"/>
      <c r="M77" s="44">
        <f t="shared" si="9"/>
        <v>0</v>
      </c>
    </row>
    <row r="78" spans="3:13" x14ac:dyDescent="0.25">
      <c r="C78" s="53"/>
      <c r="D78" s="51"/>
      <c r="E78" s="54"/>
      <c r="F78" s="55"/>
      <c r="G78" s="44">
        <f t="shared" si="8"/>
        <v>0</v>
      </c>
      <c r="I78" s="53"/>
      <c r="J78" s="51"/>
      <c r="K78" s="54"/>
      <c r="L78" s="55"/>
      <c r="M78" s="44">
        <f t="shared" si="9"/>
        <v>0</v>
      </c>
    </row>
    <row r="79" spans="3:13" x14ac:dyDescent="0.25">
      <c r="C79" s="53"/>
      <c r="D79" s="51"/>
      <c r="E79" s="54"/>
      <c r="F79" s="55"/>
      <c r="G79" s="44">
        <f t="shared" si="8"/>
        <v>0</v>
      </c>
      <c r="I79" s="53"/>
      <c r="J79" s="51"/>
      <c r="K79" s="54"/>
      <c r="L79" s="55"/>
      <c r="M79" s="44">
        <f t="shared" si="9"/>
        <v>0</v>
      </c>
    </row>
    <row r="80" spans="3:13" x14ac:dyDescent="0.25">
      <c r="C80" s="53"/>
      <c r="D80" s="51"/>
      <c r="E80" s="54"/>
      <c r="F80" s="55"/>
      <c r="G80" s="44">
        <f t="shared" si="8"/>
        <v>0</v>
      </c>
      <c r="I80" s="53"/>
      <c r="J80" s="51"/>
      <c r="K80" s="54"/>
      <c r="L80" s="55"/>
      <c r="M80" s="44">
        <f t="shared" si="9"/>
        <v>0</v>
      </c>
    </row>
    <row r="81" spans="3:13" x14ac:dyDescent="0.25">
      <c r="C81" s="53"/>
      <c r="D81" s="51"/>
      <c r="E81" s="54"/>
      <c r="F81" s="55"/>
      <c r="G81" s="44">
        <f t="shared" si="8"/>
        <v>0</v>
      </c>
      <c r="I81" s="53"/>
      <c r="J81" s="51"/>
      <c r="K81" s="54"/>
      <c r="L81" s="55"/>
      <c r="M81" s="44">
        <f t="shared" si="9"/>
        <v>0</v>
      </c>
    </row>
    <row r="82" spans="3:13" ht="15.75" thickBot="1" x14ac:dyDescent="0.3">
      <c r="C82" s="56"/>
      <c r="D82" s="57"/>
      <c r="E82" s="58"/>
      <c r="F82" s="59"/>
      <c r="G82" s="47">
        <f t="shared" si="8"/>
        <v>0</v>
      </c>
      <c r="I82" s="56"/>
      <c r="J82" s="57"/>
      <c r="K82" s="58"/>
      <c r="L82" s="59"/>
      <c r="M82" s="47">
        <f t="shared" si="9"/>
        <v>0</v>
      </c>
    </row>
  </sheetData>
  <mergeCells count="5">
    <mergeCell ref="A40:B40"/>
    <mergeCell ref="A41:B41"/>
    <mergeCell ref="A37:B37"/>
    <mergeCell ref="A38:B38"/>
    <mergeCell ref="A39:B39"/>
  </mergeCells>
  <dataValidations xWindow="1488" yWindow="918" count="12">
    <dataValidation allowBlank="1" showInputMessage="1" showErrorMessage="1" prompt="Do not edit this cell.  It is automatically calculated from Total Direct Costs and Indirect Costs rows." sqref="E40:F40 K40:L40" xr:uid="{497A3768-5D9E-46EB-B691-10FC26F7C67C}"/>
    <dataValidation allowBlank="1" showInputMessage="1" showErrorMessage="1" prompt="Do not edit this cell.  It is automatically calculated from the information entered in the preceeding rows." sqref="E37:F37 K37:L37" xr:uid="{05D9B9AE-7230-4EFB-BE0C-7E06C9AA4C3D}"/>
    <dataValidation allowBlank="1" showInputMessage="1" showErrorMessage="1" prompt="Costs should only be entered in the Non-Federal column for this item." sqref="E38:E39 K38:K39" xr:uid="{3C9EF1BF-3627-49ED-952D-D0EDFCB2D054}"/>
    <dataValidation allowBlank="1" showInputMessage="1" showErrorMessage="1" prompt="Do not edit this cell.  It is automatically calculated from the Federal and Non-Federal columns." sqref="G73:G82 G60:G69 G47:G56 M13:M42 M73:M82 M60:M69 M47:M56 G13:G41" xr:uid="{2D052A59-4EFD-45C3-844B-6BA0FE51C5C1}"/>
    <dataValidation allowBlank="1" showInputMessage="1" showErrorMessage="1" prompt="Do not edit this cell.  It is automatically calculated from the Tuition section below." sqref="E30:F31 K30:L31" xr:uid="{645DD518-0BFB-4DAC-9BBC-A6D9FBB8BCD8}"/>
    <dataValidation allowBlank="1" showInputMessage="1" showErrorMessage="1" prompt="Do not edit this cell.  It is automatically calculated from the two rows below." sqref="E29:F29 K29:L29" xr:uid="{2389D723-C01A-4BA0-94B5-69A59068DFD8}"/>
    <dataValidation allowBlank="1" showInputMessage="1" showErrorMessage="1" prompt="Do not edit this cell.  It is automatically calculated from the seven rows below." sqref="E21:F21 E13:F13 K21:L21 K13:L13" xr:uid="{C257F9AE-C358-4D7A-B4E2-2215D27F9EB4}"/>
    <dataValidation allowBlank="1" showInputMessage="1" showErrorMessage="1" prompt="Do not edit this cell.  It is automatically calculated from the Salary and Wage section below." sqref="E14:F20 K14:L20" xr:uid="{361BFD8F-948D-4E77-8A41-6F1064973C14}"/>
    <dataValidation allowBlank="1" showInputMessage="1" showErrorMessage="1" prompt="Do not edit this cell.  It is automatically calculated from the Fringe Benefits section below." sqref="E22:F28 K22:L28" xr:uid="{FFCF4F19-5158-43DD-8D8D-5A0833AA65A0}"/>
    <dataValidation allowBlank="1" showInputMessage="1" showErrorMessage="1" prompt="Do not edit this cell.  It is automatically copied from the Other University Budget table to the right." sqref="E41:F41" xr:uid="{22F8464F-8E5E-4897-9BF6-1F221D726F0D}"/>
    <dataValidation allowBlank="1" showInputMessage="1" showErrorMessage="1" prompt="Do not edit this cell.  It is automatically calculated from the previous two rows." sqref="E42:G42" xr:uid="{7E8C9FE9-81BD-404B-8005-3B7D23597D3B}"/>
    <dataValidation allowBlank="1" showErrorMessage="1" sqref="B24:B27" xr:uid="{A2A86279-EA14-488C-955D-337239EB89CD}"/>
  </dataValidations>
  <hyperlinks>
    <hyperlink ref="H9" location="Salary_and_Wage_Breakdown" display="Salary_and_Wage_Breakdown" xr:uid="{925105F8-DB19-45B9-9A7B-A139F9D42921}"/>
    <hyperlink ref="H10" location="Fringe_Benefits_Breakdown" display="Fringe_Benefits_Breakdown" xr:uid="{DDFE4E85-BDFE-4355-9EB0-297059E98C16}"/>
    <hyperlink ref="H11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488" yWindow="918" count="7">
        <x14:dataValidation type="list" allowBlank="1" showInputMessage="1" showErrorMessage="1" xr:uid="{A941C956-A4F4-44F0-A022-8320DF78082A}">
          <x14:formula1>
            <xm:f>'Menu Helper'!$A$3:$A$4</xm:f>
          </x14:formula1>
          <xm:sqref>D73:D82 J73:J82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D47:D56 D60:D69 J47:J56 J60:J69</xm:sqref>
        </x14:dataValidation>
        <x14:dataValidation type="list" showInputMessage="1" showErrorMessage="1" xr:uid="{EF6C784C-A51B-4B21-A7F0-C3BE47E8E579}">
          <x14:formula1>
            <xm:f>Helper!$A$2:$A$4</xm:f>
          </x14:formula1>
          <xm:sqref>B13</xm:sqref>
        </x14:dataValidation>
        <x14:dataValidation type="list" allowBlank="1" showInputMessage="1" showErrorMessage="1" xr:uid="{033D79B7-B26E-48F6-8611-BE494149DD48}">
          <x14:formula1>
            <xm:f>Helper!$C$2:$C$8</xm:f>
          </x14:formula1>
          <xm:sqref>B15</xm:sqref>
        </x14:dataValidation>
        <x14:dataValidation type="list" allowBlank="1" showInputMessage="1" showErrorMessage="1" xr:uid="{B0038D1B-A7A3-4908-905A-849AF788EFF4}">
          <x14:formula1>
            <xm:f>Helper!$D$2:$D$13</xm:f>
          </x14:formula1>
          <xm:sqref>B16</xm:sqref>
        </x14:dataValidation>
        <x14:dataValidation type="list" allowBlank="1" showInputMessage="1" showErrorMessage="1" xr:uid="{6045949D-CF31-4E6B-87B5-D772A51A9899}">
          <x14:formula1>
            <xm:f>Helper!$E$2:$E$10</xm:f>
          </x14:formula1>
          <xm:sqref>B17</xm:sqref>
        </x14:dataValidation>
        <x14:dataValidation type="list" allowBlank="1" showInputMessage="1" showErrorMessage="1" xr:uid="{36B3AC9F-D754-460C-9B29-C5EB4D66D641}">
          <x14:formula1>
            <xm:f>Helper!$B$2:$B$38</xm:f>
          </x14:formula1>
          <xm:sqref>B19:B21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E0CB-EE26-4083-BBEA-62340827009F}">
  <dimension ref="A1:E38"/>
  <sheetViews>
    <sheetView workbookViewId="0">
      <selection activeCell="E2" sqref="E2:E11"/>
    </sheetView>
  </sheetViews>
  <sheetFormatPr defaultRowHeight="15" x14ac:dyDescent="0.25"/>
  <cols>
    <col min="1" max="1" width="19.5703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5" x14ac:dyDescent="0.25">
      <c r="A1" t="s">
        <v>42</v>
      </c>
      <c r="B1" t="s">
        <v>50</v>
      </c>
      <c r="C1" t="s">
        <v>51</v>
      </c>
      <c r="D1" t="s">
        <v>102</v>
      </c>
      <c r="E1" t="s">
        <v>103</v>
      </c>
    </row>
    <row r="2" spans="1:5" x14ac:dyDescent="0.25">
      <c r="A2" t="s">
        <v>44</v>
      </c>
      <c r="B2" t="s">
        <v>60</v>
      </c>
      <c r="C2" t="s">
        <v>95</v>
      </c>
      <c r="D2" t="s">
        <v>112</v>
      </c>
      <c r="E2" t="s">
        <v>121</v>
      </c>
    </row>
    <row r="3" spans="1:5" x14ac:dyDescent="0.25">
      <c r="A3" t="s">
        <v>45</v>
      </c>
      <c r="B3" t="s">
        <v>61</v>
      </c>
      <c r="C3" t="s">
        <v>96</v>
      </c>
      <c r="D3" t="s">
        <v>104</v>
      </c>
      <c r="E3" t="s">
        <v>113</v>
      </c>
    </row>
    <row r="4" spans="1:5" x14ac:dyDescent="0.25">
      <c r="A4" t="s">
        <v>125</v>
      </c>
      <c r="B4" t="s">
        <v>137</v>
      </c>
      <c r="C4" t="s">
        <v>97</v>
      </c>
      <c r="D4" t="s">
        <v>105</v>
      </c>
      <c r="E4" t="s">
        <v>114</v>
      </c>
    </row>
    <row r="5" spans="1:5" x14ac:dyDescent="0.25">
      <c r="B5" t="s">
        <v>62</v>
      </c>
      <c r="C5" t="s">
        <v>98</v>
      </c>
      <c r="D5" t="s">
        <v>106</v>
      </c>
      <c r="E5" t="s">
        <v>115</v>
      </c>
    </row>
    <row r="6" spans="1:5" x14ac:dyDescent="0.25">
      <c r="B6" t="s">
        <v>63</v>
      </c>
      <c r="C6" t="s">
        <v>99</v>
      </c>
      <c r="D6" t="s">
        <v>131</v>
      </c>
      <c r="E6" t="s">
        <v>116</v>
      </c>
    </row>
    <row r="7" spans="1:5" x14ac:dyDescent="0.25">
      <c r="B7" t="s">
        <v>64</v>
      </c>
      <c r="C7" t="s">
        <v>100</v>
      </c>
      <c r="D7" t="s">
        <v>132</v>
      </c>
      <c r="E7" t="s">
        <v>117</v>
      </c>
    </row>
    <row r="8" spans="1:5" x14ac:dyDescent="0.25">
      <c r="B8" t="s">
        <v>65</v>
      </c>
      <c r="C8" t="s">
        <v>101</v>
      </c>
      <c r="D8" t="s">
        <v>133</v>
      </c>
      <c r="E8" t="s">
        <v>118</v>
      </c>
    </row>
    <row r="9" spans="1:5" x14ac:dyDescent="0.25">
      <c r="B9" t="s">
        <v>66</v>
      </c>
      <c r="D9" t="s">
        <v>107</v>
      </c>
      <c r="E9" t="s">
        <v>119</v>
      </c>
    </row>
    <row r="10" spans="1:5" x14ac:dyDescent="0.25">
      <c r="B10" t="s">
        <v>67</v>
      </c>
      <c r="D10" t="s">
        <v>108</v>
      </c>
      <c r="E10" t="s">
        <v>120</v>
      </c>
    </row>
    <row r="11" spans="1:5" x14ac:dyDescent="0.25">
      <c r="B11" t="s">
        <v>68</v>
      </c>
      <c r="D11" t="s">
        <v>109</v>
      </c>
    </row>
    <row r="12" spans="1:5" x14ac:dyDescent="0.25">
      <c r="B12" t="s">
        <v>69</v>
      </c>
      <c r="D12" t="s">
        <v>110</v>
      </c>
    </row>
    <row r="13" spans="1:5" x14ac:dyDescent="0.25">
      <c r="B13" t="s">
        <v>70</v>
      </c>
      <c r="D13" t="s">
        <v>111</v>
      </c>
    </row>
    <row r="14" spans="1:5" x14ac:dyDescent="0.25">
      <c r="B14" t="s">
        <v>71</v>
      </c>
    </row>
    <row r="15" spans="1:5" x14ac:dyDescent="0.25">
      <c r="B15" t="s">
        <v>72</v>
      </c>
    </row>
    <row r="16" spans="1:5" x14ac:dyDescent="0.25">
      <c r="B16" t="s">
        <v>73</v>
      </c>
    </row>
    <row r="17" spans="2:2" x14ac:dyDescent="0.25">
      <c r="B17" t="s">
        <v>74</v>
      </c>
    </row>
    <row r="18" spans="2:2" x14ac:dyDescent="0.25">
      <c r="B18" t="s">
        <v>75</v>
      </c>
    </row>
    <row r="19" spans="2:2" x14ac:dyDescent="0.25">
      <c r="B19" t="s">
        <v>76</v>
      </c>
    </row>
    <row r="20" spans="2:2" x14ac:dyDescent="0.25">
      <c r="B20" t="s">
        <v>77</v>
      </c>
    </row>
    <row r="21" spans="2:2" x14ac:dyDescent="0.25">
      <c r="B21" t="s">
        <v>78</v>
      </c>
    </row>
    <row r="22" spans="2:2" x14ac:dyDescent="0.25">
      <c r="B22" t="s">
        <v>79</v>
      </c>
    </row>
    <row r="23" spans="2:2" x14ac:dyDescent="0.25">
      <c r="B23" t="s">
        <v>80</v>
      </c>
    </row>
    <row r="24" spans="2:2" x14ac:dyDescent="0.25">
      <c r="B24" t="s">
        <v>81</v>
      </c>
    </row>
    <row r="25" spans="2:2" x14ac:dyDescent="0.25">
      <c r="B25" t="s">
        <v>82</v>
      </c>
    </row>
    <row r="26" spans="2:2" x14ac:dyDescent="0.25">
      <c r="B26" t="s">
        <v>138</v>
      </c>
    </row>
    <row r="27" spans="2:2" x14ac:dyDescent="0.25">
      <c r="B27" t="s">
        <v>83</v>
      </c>
    </row>
    <row r="28" spans="2:2" x14ac:dyDescent="0.25">
      <c r="B28" t="s">
        <v>84</v>
      </c>
    </row>
    <row r="29" spans="2:2" x14ac:dyDescent="0.25">
      <c r="B29" t="s">
        <v>85</v>
      </c>
    </row>
    <row r="30" spans="2:2" x14ac:dyDescent="0.25">
      <c r="B30" t="s">
        <v>86</v>
      </c>
    </row>
    <row r="31" spans="2:2" x14ac:dyDescent="0.25">
      <c r="B31" t="s">
        <v>87</v>
      </c>
    </row>
    <row r="32" spans="2:2" x14ac:dyDescent="0.25">
      <c r="B32" t="s">
        <v>88</v>
      </c>
    </row>
    <row r="33" spans="2:2" x14ac:dyDescent="0.25">
      <c r="B33" t="s">
        <v>89</v>
      </c>
    </row>
    <row r="34" spans="2:2" x14ac:dyDescent="0.25">
      <c r="B34" t="s">
        <v>90</v>
      </c>
    </row>
    <row r="35" spans="2:2" x14ac:dyDescent="0.25">
      <c r="B35" t="s">
        <v>91</v>
      </c>
    </row>
    <row r="36" spans="2:2" x14ac:dyDescent="0.25">
      <c r="B36" t="s">
        <v>92</v>
      </c>
    </row>
    <row r="37" spans="2:2" x14ac:dyDescent="0.25">
      <c r="B37" t="s">
        <v>93</v>
      </c>
    </row>
    <row r="38" spans="2:2" x14ac:dyDescent="0.25">
      <c r="B38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3" sqref="B3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2" x14ac:dyDescent="0.25">
      <c r="A1" s="3" t="s">
        <v>18</v>
      </c>
    </row>
    <row r="2" spans="1:2" x14ac:dyDescent="0.25">
      <c r="A2" s="3" t="s">
        <v>14</v>
      </c>
      <c r="B2" s="3" t="s">
        <v>15</v>
      </c>
    </row>
    <row r="3" spans="1:2" x14ac:dyDescent="0.25">
      <c r="A3" t="s">
        <v>16</v>
      </c>
      <c r="B3" t="s">
        <v>12</v>
      </c>
    </row>
    <row r="4" spans="1:2" x14ac:dyDescent="0.25">
      <c r="A4" t="s">
        <v>17</v>
      </c>
      <c r="B4" t="s">
        <v>32</v>
      </c>
    </row>
    <row r="5" spans="1:2" x14ac:dyDescent="0.25">
      <c r="B5" t="s">
        <v>35</v>
      </c>
    </row>
    <row r="6" spans="1:2" x14ac:dyDescent="0.25">
      <c r="B6" t="s">
        <v>17</v>
      </c>
    </row>
    <row r="7" spans="1:2" x14ac:dyDescent="0.25">
      <c r="B7" t="s">
        <v>16</v>
      </c>
    </row>
    <row r="8" spans="1:2" x14ac:dyDescent="0.25">
      <c r="B8" t="s">
        <v>33</v>
      </c>
    </row>
    <row r="9" spans="1:2" x14ac:dyDescent="0.25">
      <c r="B9" t="s">
        <v>34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DB952B3F1AD488B30375C5FFCB8A4" ma:contentTypeVersion="20" ma:contentTypeDescription="Create a new document." ma:contentTypeScope="" ma:versionID="9fda8c18161e4421ae60c32d32b91bd1">
  <xsd:schema xmlns:xsd="http://www.w3.org/2001/XMLSchema" xmlns:xs="http://www.w3.org/2001/XMLSchema" xmlns:p="http://schemas.microsoft.com/office/2006/metadata/properties" xmlns:ns1="http://schemas.microsoft.com/sharepoint/v3" xmlns:ns2="940021af-742e-4141-8d10-aee19040e868" xmlns:ns3="25324807-caa3-4639-aacf-9207289bc20c" targetNamespace="http://schemas.microsoft.com/office/2006/metadata/properties" ma:root="true" ma:fieldsID="9723c71c940c4f9f5b55517bd6bf9f72" ns1:_="" ns2:_="" ns3:_="">
    <xsd:import namespace="http://schemas.microsoft.com/sharepoint/v3"/>
    <xsd:import namespace="940021af-742e-4141-8d10-aee19040e868"/>
    <xsd:import namespace="25324807-caa3-4639-aacf-9207289bc2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21af-742e-4141-8d10-aee19040e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05c2eb-d2c0-41df-817a-9abe70ce6c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324807-caa3-4639-aacf-9207289bc20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3f2967ef-73dc-4cd5-b6ec-868cb930d55b}" ma:internalName="TaxCatchAll" ma:showField="CatchAllData" ma:web="25324807-caa3-4639-aacf-9207289bc2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3158C3-0CCE-48A1-95A1-2989C57ED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0021af-742e-4141-8d10-aee19040e868"/>
    <ds:schemaRef ds:uri="25324807-caa3-4639-aacf-9207289bc2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70D24-2A2C-4299-A758-B92DA98E2E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1</vt:lpstr>
      <vt:lpstr>Helper</vt:lpstr>
      <vt:lpstr>Menu Helper</vt:lpstr>
      <vt:lpstr>Fringe_Benefits_Breakdown</vt:lpstr>
      <vt:lpstr>Salary_and_Wage_Breakdown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Danielle M. Kalisek</cp:lastModifiedBy>
  <dcterms:created xsi:type="dcterms:W3CDTF">2019-09-18T16:40:56Z</dcterms:created>
  <dcterms:modified xsi:type="dcterms:W3CDTF">2025-01-13T14:50:35Z</dcterms:modified>
</cp:coreProperties>
</file>