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tworr_usgs_gov/Documents/Documents/WRRI/Budget Packages/2024 Budget Packages/104g/WRRI-104g-Budget/"/>
    </mc:Choice>
  </mc:AlternateContent>
  <xr:revisionPtr revIDLastSave="175" documentId="13_ncr:1_{13B9BF64-65D1-4037-9DEE-B35B8CD75373}" xr6:coauthVersionLast="47" xr6:coauthVersionMax="47" xr10:uidLastSave="{CE3FA812-643F-4B35-8672-3107B3B9F89E}"/>
  <bookViews>
    <workbookView xWindow="630" yWindow="975" windowWidth="36375" windowHeight="18600" xr2:uid="{F69F7B8A-025B-4A5B-9CB7-4545C8984A9C}"/>
  </bookViews>
  <sheets>
    <sheet name="Project" sheetId="2" r:id="rId1"/>
    <sheet name="Sub Award 1" sheetId="10" r:id="rId2"/>
    <sheet name="Sub Award 2" sheetId="11" r:id="rId3"/>
    <sheet name="Sub Award 3" sheetId="12" r:id="rId4"/>
    <sheet name="Helper" sheetId="4" state="hidden" r:id="rId5"/>
    <sheet name="Menu Helper" sheetId="3" state="hidden" r:id="rId6"/>
  </sheets>
  <definedNames>
    <definedName name="Fringe_Benefits_Breakdown" localSheetId="1">'Sub Award 1'!$A$48</definedName>
    <definedName name="Fringe_Benefits_Breakdown" localSheetId="2">'Sub Award 2'!$A$48</definedName>
    <definedName name="Fringe_Benefits_Breakdown" localSheetId="3">'Sub Award 3'!$A$48</definedName>
    <definedName name="Fringe_Benefits_Breakdown">Project!$A$50</definedName>
    <definedName name="Salary_and_Wage_Breakdown" localSheetId="1">'Sub Award 1'!$A$35</definedName>
    <definedName name="Salary_and_Wage_Breakdown" localSheetId="2">'Sub Award 2'!$A$35</definedName>
    <definedName name="Salary_and_Wage_Breakdown" localSheetId="3">'Sub Award 3'!$A$35</definedName>
    <definedName name="Salary_and_Wage_Breakdown">Project!$A$37</definedName>
    <definedName name="Tuition_Breakdown" localSheetId="1">'Sub Award 1'!$A$61</definedName>
    <definedName name="Tuition_Breakdown" localSheetId="2">'Sub Award 2'!$A$61</definedName>
    <definedName name="Tuition_Breakdown" localSheetId="3">'Sub Award 3'!$A$61</definedName>
    <definedName name="Tuition_Breakdown">Project!$A$63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2" i="12" l="1"/>
  <c r="I72" i="12"/>
  <c r="K72" i="12" s="1"/>
  <c r="J71" i="12"/>
  <c r="K71" i="12" s="1"/>
  <c r="I71" i="12"/>
  <c r="J70" i="12"/>
  <c r="I70" i="12"/>
  <c r="K70" i="12" s="1"/>
  <c r="J69" i="12"/>
  <c r="I69" i="12"/>
  <c r="K69" i="12" s="1"/>
  <c r="K68" i="12"/>
  <c r="J68" i="12"/>
  <c r="I68" i="12"/>
  <c r="K67" i="12"/>
  <c r="J67" i="12"/>
  <c r="I67" i="12"/>
  <c r="J66" i="12"/>
  <c r="I66" i="12"/>
  <c r="K66" i="12" s="1"/>
  <c r="K65" i="12"/>
  <c r="J65" i="12"/>
  <c r="I65" i="12"/>
  <c r="J64" i="12"/>
  <c r="K64" i="12" s="1"/>
  <c r="I64" i="12"/>
  <c r="J63" i="12"/>
  <c r="K63" i="12" s="1"/>
  <c r="I63" i="12"/>
  <c r="J59" i="12"/>
  <c r="K59" i="12" s="1"/>
  <c r="I59" i="12"/>
  <c r="J58" i="12"/>
  <c r="I58" i="12"/>
  <c r="K58" i="12" s="1"/>
  <c r="K57" i="12"/>
  <c r="J57" i="12"/>
  <c r="I57" i="12"/>
  <c r="J56" i="12"/>
  <c r="I56" i="12"/>
  <c r="K56" i="12" s="1"/>
  <c r="J55" i="12"/>
  <c r="I55" i="12"/>
  <c r="K55" i="12" s="1"/>
  <c r="J54" i="12"/>
  <c r="I54" i="12"/>
  <c r="K54" i="12" s="1"/>
  <c r="J53" i="12"/>
  <c r="I53" i="12"/>
  <c r="K53" i="12" s="1"/>
  <c r="J52" i="12"/>
  <c r="K52" i="12" s="1"/>
  <c r="I52" i="12"/>
  <c r="J51" i="12"/>
  <c r="I51" i="12"/>
  <c r="K51" i="12" s="1"/>
  <c r="J50" i="12"/>
  <c r="I50" i="12"/>
  <c r="K50" i="12" s="1"/>
  <c r="K46" i="12"/>
  <c r="J46" i="12"/>
  <c r="I46" i="12"/>
  <c r="K45" i="12"/>
  <c r="J45" i="12"/>
  <c r="I45" i="12"/>
  <c r="J44" i="12"/>
  <c r="I44" i="12"/>
  <c r="K44" i="12" s="1"/>
  <c r="K43" i="12"/>
  <c r="J43" i="12"/>
  <c r="I43" i="12"/>
  <c r="J42" i="12"/>
  <c r="K42" i="12" s="1"/>
  <c r="I42" i="12"/>
  <c r="J41" i="12"/>
  <c r="K41" i="12" s="1"/>
  <c r="I41" i="12"/>
  <c r="J40" i="12"/>
  <c r="K40" i="12" s="1"/>
  <c r="I40" i="12"/>
  <c r="J39" i="12"/>
  <c r="I39" i="12"/>
  <c r="K39" i="12" s="1"/>
  <c r="K38" i="12"/>
  <c r="J38" i="12"/>
  <c r="I38" i="12"/>
  <c r="J37" i="12"/>
  <c r="I37" i="12"/>
  <c r="K37" i="12" s="1"/>
  <c r="J31" i="12"/>
  <c r="K31" i="12" s="1"/>
  <c r="K30" i="12"/>
  <c r="J30" i="12"/>
  <c r="K28" i="12"/>
  <c r="J28" i="12"/>
  <c r="I28" i="12"/>
  <c r="J27" i="12"/>
  <c r="K27" i="12" s="1"/>
  <c r="I27" i="12"/>
  <c r="J26" i="12"/>
  <c r="I26" i="12"/>
  <c r="K26" i="12" s="1"/>
  <c r="J25" i="12"/>
  <c r="I25" i="12"/>
  <c r="K25" i="12" s="1"/>
  <c r="K24" i="12"/>
  <c r="J24" i="12"/>
  <c r="I24" i="12"/>
  <c r="H23" i="12"/>
  <c r="G23" i="12"/>
  <c r="F23" i="12"/>
  <c r="F21" i="12" s="1"/>
  <c r="E23" i="12"/>
  <c r="D23" i="12"/>
  <c r="J23" i="12" s="1"/>
  <c r="C23" i="12"/>
  <c r="I23" i="12" s="1"/>
  <c r="H22" i="12"/>
  <c r="G22" i="12"/>
  <c r="G21" i="12" s="1"/>
  <c r="F22" i="12"/>
  <c r="E22" i="12"/>
  <c r="D22" i="12"/>
  <c r="D21" i="12" s="1"/>
  <c r="C22" i="12"/>
  <c r="C21" i="12" s="1"/>
  <c r="H21" i="12"/>
  <c r="E21" i="12"/>
  <c r="I20" i="12"/>
  <c r="H20" i="12"/>
  <c r="G20" i="12"/>
  <c r="F20" i="12"/>
  <c r="J20" i="12" s="1"/>
  <c r="E20" i="12"/>
  <c r="D20" i="12"/>
  <c r="C20" i="12"/>
  <c r="J19" i="12"/>
  <c r="H19" i="12"/>
  <c r="G19" i="12"/>
  <c r="F19" i="12"/>
  <c r="E19" i="12"/>
  <c r="D19" i="12"/>
  <c r="C19" i="12"/>
  <c r="I19" i="12" s="1"/>
  <c r="K19" i="12" s="1"/>
  <c r="H18" i="12"/>
  <c r="G18" i="12"/>
  <c r="F18" i="12"/>
  <c r="E18" i="12"/>
  <c r="D18" i="12"/>
  <c r="J18" i="12" s="1"/>
  <c r="C18" i="12"/>
  <c r="I18" i="12" s="1"/>
  <c r="K18" i="12" s="1"/>
  <c r="H17" i="12"/>
  <c r="G17" i="12"/>
  <c r="F17" i="12"/>
  <c r="E17" i="12"/>
  <c r="D17" i="12"/>
  <c r="J17" i="12" s="1"/>
  <c r="C17" i="12"/>
  <c r="I17" i="12" s="1"/>
  <c r="K17" i="12" s="1"/>
  <c r="J16" i="12"/>
  <c r="H16" i="12"/>
  <c r="G16" i="12"/>
  <c r="F16" i="12"/>
  <c r="E16" i="12"/>
  <c r="D16" i="12"/>
  <c r="C16" i="12"/>
  <c r="I16" i="12" s="1"/>
  <c r="K16" i="12" s="1"/>
  <c r="H15" i="12"/>
  <c r="G15" i="12"/>
  <c r="F15" i="12"/>
  <c r="E15" i="12"/>
  <c r="D15" i="12"/>
  <c r="J15" i="12" s="1"/>
  <c r="C15" i="12"/>
  <c r="H14" i="12"/>
  <c r="G14" i="12"/>
  <c r="G13" i="12" s="1"/>
  <c r="F14" i="12"/>
  <c r="F13" i="12" s="1"/>
  <c r="E14" i="12"/>
  <c r="I14" i="12" s="1"/>
  <c r="D14" i="12"/>
  <c r="D13" i="12" s="1"/>
  <c r="C14" i="12"/>
  <c r="H13" i="12"/>
  <c r="J12" i="12"/>
  <c r="I12" i="12"/>
  <c r="K12" i="12" s="1"/>
  <c r="H12" i="12"/>
  <c r="G12" i="12"/>
  <c r="F12" i="12"/>
  <c r="E12" i="12"/>
  <c r="D12" i="12"/>
  <c r="C12" i="12"/>
  <c r="J11" i="12"/>
  <c r="H11" i="12"/>
  <c r="G11" i="12"/>
  <c r="F11" i="12"/>
  <c r="E11" i="12"/>
  <c r="D11" i="12"/>
  <c r="C11" i="12"/>
  <c r="I11" i="12" s="1"/>
  <c r="K11" i="12" s="1"/>
  <c r="H10" i="12"/>
  <c r="G10" i="12"/>
  <c r="F10" i="12"/>
  <c r="E10" i="12"/>
  <c r="D10" i="12"/>
  <c r="J10" i="12" s="1"/>
  <c r="C10" i="12"/>
  <c r="I10" i="12" s="1"/>
  <c r="K10" i="12" s="1"/>
  <c r="I9" i="12"/>
  <c r="K9" i="12" s="1"/>
  <c r="H9" i="12"/>
  <c r="G9" i="12"/>
  <c r="F9" i="12"/>
  <c r="E9" i="12"/>
  <c r="D9" i="12"/>
  <c r="J9" i="12" s="1"/>
  <c r="C9" i="12"/>
  <c r="H8" i="12"/>
  <c r="G8" i="12"/>
  <c r="F8" i="12"/>
  <c r="J8" i="12" s="1"/>
  <c r="E8" i="12"/>
  <c r="E5" i="12" s="1"/>
  <c r="D8" i="12"/>
  <c r="C8" i="12"/>
  <c r="H7" i="12"/>
  <c r="G7" i="12"/>
  <c r="F7" i="12"/>
  <c r="E7" i="12"/>
  <c r="D7" i="12"/>
  <c r="J7" i="12" s="1"/>
  <c r="C7" i="12"/>
  <c r="I7" i="12" s="1"/>
  <c r="K7" i="12" s="1"/>
  <c r="H6" i="12"/>
  <c r="H5" i="12" s="1"/>
  <c r="G6" i="12"/>
  <c r="G5" i="12" s="1"/>
  <c r="F6" i="12"/>
  <c r="F5" i="12" s="1"/>
  <c r="E6" i="12"/>
  <c r="D6" i="12"/>
  <c r="D5" i="12" s="1"/>
  <c r="C6" i="12"/>
  <c r="C5" i="12" s="1"/>
  <c r="J72" i="11"/>
  <c r="I72" i="11"/>
  <c r="K72" i="11" s="1"/>
  <c r="K71" i="11"/>
  <c r="J71" i="11"/>
  <c r="I71" i="11"/>
  <c r="K70" i="11"/>
  <c r="J70" i="11"/>
  <c r="I70" i="11"/>
  <c r="J69" i="11"/>
  <c r="I69" i="11"/>
  <c r="K69" i="11" s="1"/>
  <c r="J68" i="11"/>
  <c r="I68" i="11"/>
  <c r="K68" i="11" s="1"/>
  <c r="K67" i="11"/>
  <c r="J67" i="11"/>
  <c r="I67" i="11"/>
  <c r="J66" i="11"/>
  <c r="I66" i="11"/>
  <c r="K66" i="11" s="1"/>
  <c r="J65" i="11"/>
  <c r="I65" i="11"/>
  <c r="K65" i="11" s="1"/>
  <c r="J64" i="11"/>
  <c r="I64" i="11"/>
  <c r="K64" i="11" s="1"/>
  <c r="J63" i="11"/>
  <c r="I63" i="11"/>
  <c r="K63" i="11" s="1"/>
  <c r="J59" i="11"/>
  <c r="K59" i="11" s="1"/>
  <c r="I59" i="11"/>
  <c r="J58" i="11"/>
  <c r="I58" i="11"/>
  <c r="K58" i="11" s="1"/>
  <c r="J57" i="11"/>
  <c r="I57" i="11"/>
  <c r="K57" i="11" s="1"/>
  <c r="J56" i="11"/>
  <c r="I56" i="11"/>
  <c r="K56" i="11" s="1"/>
  <c r="J55" i="11"/>
  <c r="I55" i="11"/>
  <c r="K55" i="11" s="1"/>
  <c r="J54" i="11"/>
  <c r="I54" i="11"/>
  <c r="K54" i="11" s="1"/>
  <c r="K53" i="11"/>
  <c r="J53" i="11"/>
  <c r="I53" i="11"/>
  <c r="K52" i="11"/>
  <c r="J52" i="11"/>
  <c r="I52" i="11"/>
  <c r="K51" i="11"/>
  <c r="J51" i="11"/>
  <c r="I51" i="11"/>
  <c r="K50" i="11"/>
  <c r="J50" i="11"/>
  <c r="I50" i="11"/>
  <c r="J46" i="11"/>
  <c r="I46" i="11"/>
  <c r="K46" i="11" s="1"/>
  <c r="K45" i="11"/>
  <c r="J45" i="11"/>
  <c r="I45" i="11"/>
  <c r="J44" i="11"/>
  <c r="K44" i="11" s="1"/>
  <c r="I44" i="11"/>
  <c r="J43" i="11"/>
  <c r="I43" i="11"/>
  <c r="K43" i="11" s="1"/>
  <c r="J42" i="11"/>
  <c r="I42" i="11"/>
  <c r="K42" i="11" s="1"/>
  <c r="J41" i="11"/>
  <c r="I41" i="11"/>
  <c r="K41" i="11" s="1"/>
  <c r="J40" i="11"/>
  <c r="K40" i="11" s="1"/>
  <c r="I40" i="11"/>
  <c r="J39" i="11"/>
  <c r="I39" i="11"/>
  <c r="K39" i="11" s="1"/>
  <c r="J38" i="11"/>
  <c r="I38" i="11"/>
  <c r="K38" i="11" s="1"/>
  <c r="J37" i="11"/>
  <c r="I37" i="11"/>
  <c r="K37" i="11" s="1"/>
  <c r="K31" i="11"/>
  <c r="J31" i="11"/>
  <c r="J30" i="11"/>
  <c r="K30" i="11" s="1"/>
  <c r="J28" i="11"/>
  <c r="K28" i="11" s="1"/>
  <c r="I28" i="11"/>
  <c r="K27" i="11"/>
  <c r="J27" i="11"/>
  <c r="I27" i="11"/>
  <c r="K26" i="11"/>
  <c r="J26" i="11"/>
  <c r="I26" i="11"/>
  <c r="K25" i="11"/>
  <c r="J25" i="11"/>
  <c r="I25" i="11"/>
  <c r="J24" i="11"/>
  <c r="I24" i="11"/>
  <c r="K24" i="11" s="1"/>
  <c r="H23" i="11"/>
  <c r="G23" i="11"/>
  <c r="G21" i="11" s="1"/>
  <c r="F23" i="11"/>
  <c r="E23" i="11"/>
  <c r="D23" i="11"/>
  <c r="J23" i="11" s="1"/>
  <c r="C23" i="11"/>
  <c r="I23" i="11" s="1"/>
  <c r="H22" i="11"/>
  <c r="G22" i="11"/>
  <c r="F22" i="11"/>
  <c r="E22" i="11"/>
  <c r="E21" i="11" s="1"/>
  <c r="D22" i="11"/>
  <c r="D21" i="11" s="1"/>
  <c r="D29" i="11" s="1"/>
  <c r="D32" i="11" s="1"/>
  <c r="C22" i="11"/>
  <c r="C21" i="11" s="1"/>
  <c r="H21" i="11"/>
  <c r="F21" i="11"/>
  <c r="H20" i="11"/>
  <c r="G20" i="11"/>
  <c r="F20" i="11"/>
  <c r="J20" i="11" s="1"/>
  <c r="E20" i="11"/>
  <c r="D20" i="11"/>
  <c r="C20" i="11"/>
  <c r="I20" i="11" s="1"/>
  <c r="K20" i="11" s="1"/>
  <c r="H19" i="11"/>
  <c r="J19" i="11" s="1"/>
  <c r="G19" i="11"/>
  <c r="F19" i="11"/>
  <c r="E19" i="11"/>
  <c r="D19" i="11"/>
  <c r="C19" i="11"/>
  <c r="I19" i="11" s="1"/>
  <c r="K19" i="11" s="1"/>
  <c r="I18" i="11"/>
  <c r="K18" i="11" s="1"/>
  <c r="H18" i="11"/>
  <c r="G18" i="11"/>
  <c r="F18" i="11"/>
  <c r="E18" i="11"/>
  <c r="D18" i="11"/>
  <c r="J18" i="11" s="1"/>
  <c r="C18" i="11"/>
  <c r="J17" i="11"/>
  <c r="H17" i="11"/>
  <c r="G17" i="11"/>
  <c r="F17" i="11"/>
  <c r="E17" i="11"/>
  <c r="D17" i="11"/>
  <c r="C17" i="11"/>
  <c r="I17" i="11" s="1"/>
  <c r="K17" i="11" s="1"/>
  <c r="J16" i="11"/>
  <c r="H16" i="11"/>
  <c r="G16" i="11"/>
  <c r="F16" i="11"/>
  <c r="E16" i="11"/>
  <c r="D16" i="11"/>
  <c r="C16" i="11"/>
  <c r="I16" i="11" s="1"/>
  <c r="K16" i="11" s="1"/>
  <c r="H15" i="11"/>
  <c r="G15" i="11"/>
  <c r="F15" i="11"/>
  <c r="E15" i="11"/>
  <c r="D15" i="11"/>
  <c r="J15" i="11" s="1"/>
  <c r="C15" i="11"/>
  <c r="I15" i="11" s="1"/>
  <c r="K15" i="11" s="1"/>
  <c r="H14" i="11"/>
  <c r="H13" i="11" s="1"/>
  <c r="G14" i="11"/>
  <c r="G13" i="11" s="1"/>
  <c r="F14" i="11"/>
  <c r="E14" i="11"/>
  <c r="E13" i="11" s="1"/>
  <c r="D14" i="11"/>
  <c r="D13" i="11" s="1"/>
  <c r="C14" i="11"/>
  <c r="C13" i="11" s="1"/>
  <c r="J12" i="11"/>
  <c r="H12" i="11"/>
  <c r="G12" i="11"/>
  <c r="I12" i="11" s="1"/>
  <c r="K12" i="11" s="1"/>
  <c r="F12" i="11"/>
  <c r="E12" i="11"/>
  <c r="D12" i="11"/>
  <c r="C12" i="11"/>
  <c r="H11" i="11"/>
  <c r="G11" i="11"/>
  <c r="F11" i="11"/>
  <c r="E11" i="11"/>
  <c r="D11" i="11"/>
  <c r="J11" i="11" s="1"/>
  <c r="C11" i="11"/>
  <c r="I11" i="11" s="1"/>
  <c r="K11" i="11" s="1"/>
  <c r="I10" i="11"/>
  <c r="K10" i="11" s="1"/>
  <c r="H10" i="11"/>
  <c r="G10" i="11"/>
  <c r="F10" i="11"/>
  <c r="E10" i="11"/>
  <c r="D10" i="11"/>
  <c r="J10" i="11" s="1"/>
  <c r="C10" i="11"/>
  <c r="J9" i="11"/>
  <c r="I9" i="11"/>
  <c r="K9" i="11" s="1"/>
  <c r="H9" i="11"/>
  <c r="G9" i="11"/>
  <c r="F9" i="11"/>
  <c r="E9" i="11"/>
  <c r="D9" i="11"/>
  <c r="C9" i="11"/>
  <c r="J8" i="11"/>
  <c r="H8" i="11"/>
  <c r="G8" i="11"/>
  <c r="F8" i="11"/>
  <c r="E8" i="11"/>
  <c r="D8" i="11"/>
  <c r="C8" i="11"/>
  <c r="I8" i="11" s="1"/>
  <c r="K8" i="11" s="1"/>
  <c r="H7" i="11"/>
  <c r="G7" i="11"/>
  <c r="F7" i="11"/>
  <c r="E7" i="11"/>
  <c r="D7" i="11"/>
  <c r="J7" i="11" s="1"/>
  <c r="C7" i="11"/>
  <c r="I7" i="11" s="1"/>
  <c r="K7" i="11" s="1"/>
  <c r="H6" i="11"/>
  <c r="H5" i="11" s="1"/>
  <c r="G6" i="11"/>
  <c r="G5" i="11" s="1"/>
  <c r="F6" i="11"/>
  <c r="F5" i="11" s="1"/>
  <c r="E6" i="11"/>
  <c r="E5" i="11" s="1"/>
  <c r="D6" i="11"/>
  <c r="D5" i="11" s="1"/>
  <c r="C6" i="11"/>
  <c r="C5" i="11" s="1"/>
  <c r="J72" i="10"/>
  <c r="I72" i="10"/>
  <c r="K72" i="10" s="1"/>
  <c r="J71" i="10"/>
  <c r="I71" i="10"/>
  <c r="K71" i="10" s="1"/>
  <c r="J70" i="10"/>
  <c r="I70" i="10"/>
  <c r="J69" i="10"/>
  <c r="I69" i="10"/>
  <c r="K69" i="10" s="1"/>
  <c r="J68" i="10"/>
  <c r="I68" i="10"/>
  <c r="K68" i="10" s="1"/>
  <c r="J67" i="10"/>
  <c r="I67" i="10"/>
  <c r="K67" i="10" s="1"/>
  <c r="J66" i="10"/>
  <c r="I66" i="10"/>
  <c r="K66" i="10" s="1"/>
  <c r="K65" i="10"/>
  <c r="J65" i="10"/>
  <c r="I65" i="10"/>
  <c r="J64" i="10"/>
  <c r="I64" i="10"/>
  <c r="K64" i="10" s="1"/>
  <c r="K63" i="10"/>
  <c r="J63" i="10"/>
  <c r="I63" i="10"/>
  <c r="J59" i="10"/>
  <c r="K59" i="10" s="1"/>
  <c r="I59" i="10"/>
  <c r="J58" i="10"/>
  <c r="I58" i="10"/>
  <c r="K58" i="10" s="1"/>
  <c r="J57" i="10"/>
  <c r="I57" i="10"/>
  <c r="J56" i="10"/>
  <c r="I56" i="10"/>
  <c r="K56" i="10" s="1"/>
  <c r="J55" i="10"/>
  <c r="I55" i="10"/>
  <c r="J54" i="10"/>
  <c r="I54" i="10"/>
  <c r="J53" i="10"/>
  <c r="I53" i="10"/>
  <c r="K53" i="10" s="1"/>
  <c r="J52" i="10"/>
  <c r="I52" i="10"/>
  <c r="K52" i="10" s="1"/>
  <c r="J51" i="10"/>
  <c r="I51" i="10"/>
  <c r="K51" i="10" s="1"/>
  <c r="J50" i="10"/>
  <c r="I50" i="10"/>
  <c r="J46" i="10"/>
  <c r="I46" i="10"/>
  <c r="J45" i="10"/>
  <c r="K45" i="10" s="1"/>
  <c r="I45" i="10"/>
  <c r="J44" i="10"/>
  <c r="I44" i="10"/>
  <c r="K44" i="10" s="1"/>
  <c r="J43" i="10"/>
  <c r="I43" i="10"/>
  <c r="K43" i="10" s="1"/>
  <c r="J42" i="10"/>
  <c r="I42" i="10"/>
  <c r="K42" i="10" s="1"/>
  <c r="J41" i="10"/>
  <c r="I41" i="10"/>
  <c r="K41" i="10" s="1"/>
  <c r="J40" i="10"/>
  <c r="I40" i="10"/>
  <c r="J39" i="10"/>
  <c r="I39" i="10"/>
  <c r="K39" i="10" s="1"/>
  <c r="J38" i="10"/>
  <c r="K38" i="10" s="1"/>
  <c r="I38" i="10"/>
  <c r="J37" i="10"/>
  <c r="I37" i="10"/>
  <c r="K37" i="10" s="1"/>
  <c r="J31" i="10"/>
  <c r="K31" i="10" s="1"/>
  <c r="K30" i="10"/>
  <c r="J30" i="10"/>
  <c r="J28" i="10"/>
  <c r="I28" i="10"/>
  <c r="J27" i="10"/>
  <c r="I27" i="10"/>
  <c r="K27" i="10" s="1"/>
  <c r="J26" i="10"/>
  <c r="I26" i="10"/>
  <c r="K26" i="10" s="1"/>
  <c r="J25" i="10"/>
  <c r="I25" i="10"/>
  <c r="K25" i="10" s="1"/>
  <c r="J24" i="10"/>
  <c r="I24" i="10"/>
  <c r="K24" i="10" s="1"/>
  <c r="H23" i="10"/>
  <c r="G23" i="10"/>
  <c r="F23" i="10"/>
  <c r="E23" i="10"/>
  <c r="D23" i="10"/>
  <c r="J23" i="10" s="1"/>
  <c r="C23" i="10"/>
  <c r="I23" i="10" s="1"/>
  <c r="H22" i="10"/>
  <c r="G22" i="10"/>
  <c r="F22" i="10"/>
  <c r="F21" i="10" s="1"/>
  <c r="E22" i="10"/>
  <c r="E21" i="10" s="1"/>
  <c r="D22" i="10"/>
  <c r="J22" i="10" s="1"/>
  <c r="J21" i="10" s="1"/>
  <c r="C22" i="10"/>
  <c r="I22" i="10" s="1"/>
  <c r="H21" i="10"/>
  <c r="G21" i="10"/>
  <c r="H20" i="10"/>
  <c r="G20" i="10"/>
  <c r="F20" i="10"/>
  <c r="J20" i="10" s="1"/>
  <c r="E20" i="10"/>
  <c r="D20" i="10"/>
  <c r="C20" i="10"/>
  <c r="I20" i="10" s="1"/>
  <c r="K20" i="10" s="1"/>
  <c r="H19" i="10"/>
  <c r="G19" i="10"/>
  <c r="F19" i="10"/>
  <c r="E19" i="10"/>
  <c r="I19" i="10" s="1"/>
  <c r="D19" i="10"/>
  <c r="C19" i="10"/>
  <c r="H18" i="10"/>
  <c r="J18" i="10" s="1"/>
  <c r="G18" i="10"/>
  <c r="F18" i="10"/>
  <c r="E18" i="10"/>
  <c r="D18" i="10"/>
  <c r="C18" i="10"/>
  <c r="I18" i="10" s="1"/>
  <c r="K18" i="10" s="1"/>
  <c r="H17" i="10"/>
  <c r="G17" i="10"/>
  <c r="F17" i="10"/>
  <c r="E17" i="10"/>
  <c r="D17" i="10"/>
  <c r="C17" i="10"/>
  <c r="I17" i="10" s="1"/>
  <c r="H16" i="10"/>
  <c r="G16" i="10"/>
  <c r="F16" i="10"/>
  <c r="E16" i="10"/>
  <c r="I16" i="10" s="1"/>
  <c r="D16" i="10"/>
  <c r="J16" i="10" s="1"/>
  <c r="C16" i="10"/>
  <c r="H15" i="10"/>
  <c r="G15" i="10"/>
  <c r="F15" i="10"/>
  <c r="E15" i="10"/>
  <c r="D15" i="10"/>
  <c r="C15" i="10"/>
  <c r="I15" i="10" s="1"/>
  <c r="H14" i="10"/>
  <c r="G14" i="10"/>
  <c r="F14" i="10"/>
  <c r="E14" i="10"/>
  <c r="E13" i="10" s="1"/>
  <c r="D14" i="10"/>
  <c r="C14" i="10"/>
  <c r="H12" i="10"/>
  <c r="G12" i="10"/>
  <c r="F12" i="10"/>
  <c r="E12" i="10"/>
  <c r="D12" i="10"/>
  <c r="C12" i="10"/>
  <c r="H11" i="10"/>
  <c r="G11" i="10"/>
  <c r="F11" i="10"/>
  <c r="E11" i="10"/>
  <c r="D11" i="10"/>
  <c r="C11" i="10"/>
  <c r="H10" i="10"/>
  <c r="G10" i="10"/>
  <c r="F10" i="10"/>
  <c r="E10" i="10"/>
  <c r="D10" i="10"/>
  <c r="C10" i="10"/>
  <c r="H9" i="10"/>
  <c r="G9" i="10"/>
  <c r="F9" i="10"/>
  <c r="E9" i="10"/>
  <c r="D9" i="10"/>
  <c r="J9" i="10" s="1"/>
  <c r="C9" i="10"/>
  <c r="I9" i="10" s="1"/>
  <c r="K9" i="10" s="1"/>
  <c r="H8" i="10"/>
  <c r="G8" i="10"/>
  <c r="F8" i="10"/>
  <c r="E8" i="10"/>
  <c r="D8" i="10"/>
  <c r="J8" i="10" s="1"/>
  <c r="C8" i="10"/>
  <c r="H7" i="10"/>
  <c r="G7" i="10"/>
  <c r="F7" i="10"/>
  <c r="E7" i="10"/>
  <c r="D7" i="10"/>
  <c r="C7" i="10"/>
  <c r="H6" i="10"/>
  <c r="G6" i="10"/>
  <c r="F6" i="10"/>
  <c r="F5" i="10" s="1"/>
  <c r="E6" i="10"/>
  <c r="D6" i="10"/>
  <c r="C6" i="10"/>
  <c r="I6" i="10" s="1"/>
  <c r="J74" i="2"/>
  <c r="J73" i="2"/>
  <c r="J72" i="2"/>
  <c r="J71" i="2"/>
  <c r="J70" i="2"/>
  <c r="J69" i="2"/>
  <c r="J68" i="2"/>
  <c r="J67" i="2"/>
  <c r="J66" i="2"/>
  <c r="I74" i="2"/>
  <c r="I73" i="2"/>
  <c r="I72" i="2"/>
  <c r="I71" i="2"/>
  <c r="I70" i="2"/>
  <c r="I69" i="2"/>
  <c r="I68" i="2"/>
  <c r="I67" i="2"/>
  <c r="I66" i="2"/>
  <c r="J65" i="2"/>
  <c r="I65" i="2"/>
  <c r="J61" i="2"/>
  <c r="J60" i="2"/>
  <c r="J59" i="2"/>
  <c r="J58" i="2"/>
  <c r="J57" i="2"/>
  <c r="J56" i="2"/>
  <c r="J55" i="2"/>
  <c r="J54" i="2"/>
  <c r="J53" i="2"/>
  <c r="I61" i="2"/>
  <c r="I60" i="2"/>
  <c r="I59" i="2"/>
  <c r="I58" i="2"/>
  <c r="I57" i="2"/>
  <c r="I56" i="2"/>
  <c r="I55" i="2"/>
  <c r="I54" i="2"/>
  <c r="I53" i="2"/>
  <c r="J52" i="2"/>
  <c r="I52" i="2"/>
  <c r="C13" i="12" l="1"/>
  <c r="J14" i="10"/>
  <c r="E13" i="12"/>
  <c r="E29" i="12" s="1"/>
  <c r="E32" i="12" s="1"/>
  <c r="H29" i="12"/>
  <c r="H32" i="12" s="1"/>
  <c r="H29" i="11"/>
  <c r="H32" i="11" s="1"/>
  <c r="F13" i="11"/>
  <c r="C29" i="11"/>
  <c r="C32" i="11" s="1"/>
  <c r="D29" i="12"/>
  <c r="D32" i="12" s="1"/>
  <c r="I14" i="11"/>
  <c r="G29" i="12"/>
  <c r="G32" i="12" s="1"/>
  <c r="C29" i="12"/>
  <c r="C32" i="12" s="1"/>
  <c r="K23" i="12"/>
  <c r="F29" i="12"/>
  <c r="F32" i="12" s="1"/>
  <c r="K20" i="12"/>
  <c r="I6" i="12"/>
  <c r="I22" i="12"/>
  <c r="J6" i="12"/>
  <c r="J5" i="12" s="1"/>
  <c r="I15" i="12"/>
  <c r="K15" i="12" s="1"/>
  <c r="J22" i="12"/>
  <c r="J21" i="12" s="1"/>
  <c r="I8" i="12"/>
  <c r="K8" i="12" s="1"/>
  <c r="J14" i="12"/>
  <c r="J13" i="12" s="1"/>
  <c r="E29" i="11"/>
  <c r="E32" i="11" s="1"/>
  <c r="I13" i="11"/>
  <c r="K23" i="11"/>
  <c r="G29" i="11"/>
  <c r="G32" i="11" s="1"/>
  <c r="F29" i="11"/>
  <c r="F32" i="11" s="1"/>
  <c r="I6" i="11"/>
  <c r="I22" i="11"/>
  <c r="J6" i="11"/>
  <c r="J5" i="11" s="1"/>
  <c r="J22" i="11"/>
  <c r="J21" i="11" s="1"/>
  <c r="J14" i="11"/>
  <c r="J13" i="11" s="1"/>
  <c r="I8" i="10"/>
  <c r="K8" i="10" s="1"/>
  <c r="K46" i="10"/>
  <c r="J10" i="10"/>
  <c r="C13" i="10"/>
  <c r="G5" i="10"/>
  <c r="K40" i="10"/>
  <c r="K50" i="10"/>
  <c r="K57" i="10"/>
  <c r="J19" i="10"/>
  <c r="K19" i="10" s="1"/>
  <c r="J6" i="10"/>
  <c r="K6" i="10" s="1"/>
  <c r="J11" i="10"/>
  <c r="J17" i="10"/>
  <c r="K28" i="10"/>
  <c r="E5" i="10"/>
  <c r="E29" i="10" s="1"/>
  <c r="E32" i="10" s="1"/>
  <c r="H13" i="10"/>
  <c r="I11" i="10"/>
  <c r="D13" i="10"/>
  <c r="G13" i="10"/>
  <c r="G29" i="10" s="1"/>
  <c r="G32" i="10" s="1"/>
  <c r="G33" i="2" s="1"/>
  <c r="K70" i="10"/>
  <c r="H5" i="10"/>
  <c r="K16" i="10"/>
  <c r="I7" i="10"/>
  <c r="K7" i="10" s="1"/>
  <c r="J12" i="10"/>
  <c r="K54" i="10"/>
  <c r="I12" i="10"/>
  <c r="K12" i="10" s="1"/>
  <c r="J7" i="10"/>
  <c r="C21" i="10"/>
  <c r="K55" i="10"/>
  <c r="J5" i="10"/>
  <c r="K23" i="10"/>
  <c r="H29" i="10"/>
  <c r="H32" i="10" s="1"/>
  <c r="I21" i="10"/>
  <c r="K22" i="10"/>
  <c r="F13" i="10"/>
  <c r="F29" i="10" s="1"/>
  <c r="F32" i="10" s="1"/>
  <c r="D21" i="10"/>
  <c r="I10" i="10"/>
  <c r="K10" i="10" s="1"/>
  <c r="D5" i="10"/>
  <c r="C5" i="10"/>
  <c r="I14" i="10"/>
  <c r="J15" i="10"/>
  <c r="K15" i="10" s="1"/>
  <c r="J31" i="2"/>
  <c r="J30" i="2"/>
  <c r="J24" i="2"/>
  <c r="J25" i="2"/>
  <c r="J26" i="2"/>
  <c r="J27" i="2"/>
  <c r="J28" i="2"/>
  <c r="I28" i="2"/>
  <c r="I27" i="2"/>
  <c r="I26" i="2"/>
  <c r="I25" i="2"/>
  <c r="I24" i="2"/>
  <c r="H23" i="2"/>
  <c r="H22" i="2"/>
  <c r="G22" i="2"/>
  <c r="G23" i="2"/>
  <c r="F22" i="2"/>
  <c r="F23" i="2"/>
  <c r="E23" i="2"/>
  <c r="E22" i="2"/>
  <c r="D22" i="2"/>
  <c r="D23" i="2"/>
  <c r="C23" i="2"/>
  <c r="C22" i="2"/>
  <c r="G20" i="2"/>
  <c r="G19" i="2"/>
  <c r="G18" i="2"/>
  <c r="G17" i="2"/>
  <c r="G16" i="2"/>
  <c r="G15" i="2"/>
  <c r="H14" i="2"/>
  <c r="G14" i="2"/>
  <c r="F14" i="2"/>
  <c r="E14" i="2"/>
  <c r="D14" i="2"/>
  <c r="C14" i="2"/>
  <c r="H20" i="2"/>
  <c r="H19" i="2"/>
  <c r="H18" i="2"/>
  <c r="H17" i="2"/>
  <c r="H16" i="2"/>
  <c r="H15" i="2"/>
  <c r="F20" i="2"/>
  <c r="F19" i="2"/>
  <c r="F18" i="2"/>
  <c r="F17" i="2"/>
  <c r="F16" i="2"/>
  <c r="F15" i="2"/>
  <c r="E16" i="2"/>
  <c r="E15" i="2"/>
  <c r="E17" i="2"/>
  <c r="E18" i="2"/>
  <c r="E19" i="2"/>
  <c r="E20" i="2"/>
  <c r="D20" i="2"/>
  <c r="D19" i="2"/>
  <c r="D18" i="2"/>
  <c r="D17" i="2"/>
  <c r="D16" i="2"/>
  <c r="D15" i="2"/>
  <c r="C20" i="2"/>
  <c r="C19" i="2"/>
  <c r="C18" i="2"/>
  <c r="C17" i="2"/>
  <c r="C16" i="2"/>
  <c r="C15" i="2"/>
  <c r="H6" i="2"/>
  <c r="G6" i="2"/>
  <c r="F6" i="2"/>
  <c r="E6" i="2"/>
  <c r="D6" i="2"/>
  <c r="C6" i="2"/>
  <c r="J48" i="2"/>
  <c r="J47" i="2"/>
  <c r="J46" i="2"/>
  <c r="J45" i="2"/>
  <c r="J44" i="2"/>
  <c r="J43" i="2"/>
  <c r="J42" i="2"/>
  <c r="J41" i="2"/>
  <c r="J40" i="2"/>
  <c r="I48" i="2"/>
  <c r="I47" i="2"/>
  <c r="I46" i="2"/>
  <c r="I45" i="2"/>
  <c r="I44" i="2"/>
  <c r="I43" i="2"/>
  <c r="I42" i="2"/>
  <c r="I41" i="2"/>
  <c r="I40" i="2"/>
  <c r="J39" i="2"/>
  <c r="I39" i="2"/>
  <c r="K39" i="2" s="1"/>
  <c r="H12" i="2"/>
  <c r="H11" i="2"/>
  <c r="H10" i="2"/>
  <c r="H9" i="2"/>
  <c r="H8" i="2"/>
  <c r="H7" i="2"/>
  <c r="G12" i="2"/>
  <c r="G11" i="2"/>
  <c r="G10" i="2"/>
  <c r="G9" i="2"/>
  <c r="G8" i="2"/>
  <c r="G7" i="2"/>
  <c r="F12" i="2"/>
  <c r="F11" i="2"/>
  <c r="F10" i="2"/>
  <c r="F9" i="2"/>
  <c r="F8" i="2"/>
  <c r="F7" i="2"/>
  <c r="E10" i="2"/>
  <c r="E12" i="2"/>
  <c r="E11" i="2"/>
  <c r="E9" i="2"/>
  <c r="E8" i="2"/>
  <c r="E7" i="2"/>
  <c r="D12" i="2"/>
  <c r="D11" i="2"/>
  <c r="D10" i="2"/>
  <c r="D9" i="2"/>
  <c r="D8" i="2"/>
  <c r="D7" i="2"/>
  <c r="C12" i="2"/>
  <c r="C11" i="2"/>
  <c r="I11" i="2" s="1"/>
  <c r="C10" i="2"/>
  <c r="I10" i="2" s="1"/>
  <c r="C9" i="2"/>
  <c r="C8" i="2"/>
  <c r="C7" i="2"/>
  <c r="I7" i="2" s="1"/>
  <c r="J13" i="10" l="1"/>
  <c r="J29" i="10" s="1"/>
  <c r="J32" i="10" s="1"/>
  <c r="E33" i="2"/>
  <c r="C29" i="10"/>
  <c r="C32" i="10" s="1"/>
  <c r="C33" i="2" s="1"/>
  <c r="I33" i="2" s="1"/>
  <c r="H33" i="2"/>
  <c r="F33" i="2"/>
  <c r="J29" i="12"/>
  <c r="J32" i="12" s="1"/>
  <c r="I21" i="12"/>
  <c r="K22" i="12"/>
  <c r="K21" i="12" s="1"/>
  <c r="I5" i="12"/>
  <c r="K6" i="12"/>
  <c r="K5" i="12" s="1"/>
  <c r="I13" i="12"/>
  <c r="K14" i="12"/>
  <c r="K13" i="12" s="1"/>
  <c r="J29" i="11"/>
  <c r="J32" i="11" s="1"/>
  <c r="I21" i="11"/>
  <c r="K22" i="11"/>
  <c r="K21" i="11" s="1"/>
  <c r="I5" i="11"/>
  <c r="K6" i="11"/>
  <c r="K5" i="11" s="1"/>
  <c r="K14" i="11"/>
  <c r="K13" i="11" s="1"/>
  <c r="K17" i="10"/>
  <c r="K21" i="10"/>
  <c r="I5" i="10"/>
  <c r="K11" i="10"/>
  <c r="K5" i="10" s="1"/>
  <c r="I13" i="10"/>
  <c r="K14" i="10"/>
  <c r="D29" i="10"/>
  <c r="D32" i="10" s="1"/>
  <c r="D33" i="2" s="1"/>
  <c r="J10" i="2"/>
  <c r="J7" i="2"/>
  <c r="I8" i="2"/>
  <c r="I9" i="2"/>
  <c r="I12" i="2"/>
  <c r="J8" i="2"/>
  <c r="J9" i="2"/>
  <c r="J11" i="2"/>
  <c r="J12" i="2"/>
  <c r="D5" i="2"/>
  <c r="H21" i="2"/>
  <c r="G21" i="2"/>
  <c r="F21" i="2"/>
  <c r="J23" i="2"/>
  <c r="I23" i="2"/>
  <c r="C21" i="2"/>
  <c r="D21" i="2"/>
  <c r="E21" i="2"/>
  <c r="J22" i="2"/>
  <c r="I22" i="2"/>
  <c r="J14" i="2"/>
  <c r="I14" i="2"/>
  <c r="H13" i="2"/>
  <c r="G13" i="2"/>
  <c r="J20" i="2"/>
  <c r="J19" i="2"/>
  <c r="J18" i="2"/>
  <c r="J17" i="2"/>
  <c r="J16" i="2"/>
  <c r="F13" i="2"/>
  <c r="I20" i="2"/>
  <c r="I19" i="2"/>
  <c r="K19" i="2" s="1"/>
  <c r="I18" i="2"/>
  <c r="I17" i="2"/>
  <c r="I16" i="2"/>
  <c r="E13" i="2"/>
  <c r="D13" i="2"/>
  <c r="J15" i="2"/>
  <c r="C13" i="2"/>
  <c r="I15" i="2"/>
  <c r="I6" i="2"/>
  <c r="J6" i="2"/>
  <c r="H5" i="2"/>
  <c r="G5" i="2"/>
  <c r="F5" i="2"/>
  <c r="E5" i="2"/>
  <c r="C5" i="2"/>
  <c r="J33" i="2" l="1"/>
  <c r="I29" i="12"/>
  <c r="I29" i="11"/>
  <c r="I29" i="10"/>
  <c r="I32" i="10" s="1"/>
  <c r="K32" i="10" s="1"/>
  <c r="K13" i="10"/>
  <c r="D29" i="2"/>
  <c r="D32" i="2" s="1"/>
  <c r="D34" i="2" s="1"/>
  <c r="F29" i="2"/>
  <c r="F32" i="2" s="1"/>
  <c r="F34" i="2" s="1"/>
  <c r="G29" i="2"/>
  <c r="G32" i="2" s="1"/>
  <c r="G34" i="2" s="1"/>
  <c r="H29" i="2"/>
  <c r="H32" i="2" s="1"/>
  <c r="H34" i="2" s="1"/>
  <c r="E29" i="2"/>
  <c r="E32" i="2" s="1"/>
  <c r="E34" i="2" s="1"/>
  <c r="C29" i="2"/>
  <c r="C32" i="2" s="1"/>
  <c r="C34" i="2" s="1"/>
  <c r="K16" i="2"/>
  <c r="K14" i="2"/>
  <c r="K20" i="2"/>
  <c r="K17" i="2"/>
  <c r="K18" i="2"/>
  <c r="K15" i="2"/>
  <c r="J13" i="2"/>
  <c r="I13" i="2"/>
  <c r="J5" i="2"/>
  <c r="I5" i="2"/>
  <c r="K7" i="2"/>
  <c r="K12" i="2"/>
  <c r="K11" i="2"/>
  <c r="K10" i="2"/>
  <c r="K30" i="2"/>
  <c r="I34" i="2" l="1"/>
  <c r="K34" i="2" s="1"/>
  <c r="J34" i="2"/>
  <c r="I32" i="12"/>
  <c r="K32" i="12" s="1"/>
  <c r="K29" i="12"/>
  <c r="K29" i="11"/>
  <c r="I32" i="11"/>
  <c r="K32" i="11" s="1"/>
  <c r="K29" i="10"/>
  <c r="K13" i="2"/>
  <c r="K31" i="2"/>
  <c r="K74" i="2"/>
  <c r="K73" i="2"/>
  <c r="K72" i="2"/>
  <c r="K71" i="2"/>
  <c r="K70" i="2"/>
  <c r="K69" i="2"/>
  <c r="K68" i="2"/>
  <c r="K67" i="2"/>
  <c r="K66" i="2"/>
  <c r="K65" i="2"/>
  <c r="K61" i="2"/>
  <c r="K60" i="2"/>
  <c r="K59" i="2"/>
  <c r="K58" i="2"/>
  <c r="K57" i="2"/>
  <c r="K56" i="2"/>
  <c r="K55" i="2"/>
  <c r="K54" i="2"/>
  <c r="K53" i="2"/>
  <c r="K52" i="2"/>
  <c r="K48" i="2"/>
  <c r="K47" i="2"/>
  <c r="K46" i="2"/>
  <c r="K45" i="2"/>
  <c r="K44" i="2"/>
  <c r="K43" i="2"/>
  <c r="K42" i="2"/>
  <c r="K41" i="2"/>
  <c r="K40" i="2"/>
  <c r="K33" i="2"/>
  <c r="K24" i="2"/>
  <c r="K25" i="2"/>
  <c r="K26" i="2"/>
  <c r="K27" i="2"/>
  <c r="K28" i="2"/>
  <c r="J21" i="2" l="1"/>
  <c r="K8" i="2"/>
  <c r="K22" i="2"/>
  <c r="K23" i="2"/>
  <c r="K6" i="2"/>
  <c r="K9" i="2"/>
  <c r="I21" i="2"/>
  <c r="I29" i="2" s="1"/>
  <c r="K21" i="2" l="1"/>
  <c r="K5" i="2"/>
  <c r="J29" i="2"/>
  <c r="K29" i="2" s="1"/>
  <c r="J32" i="2" l="1"/>
  <c r="I32" i="2"/>
  <c r="K32" i="2" l="1"/>
</calcChain>
</file>

<file path=xl/sharedStrings.xml><?xml version="1.0" encoding="utf-8"?>
<sst xmlns="http://schemas.openxmlformats.org/spreadsheetml/2006/main" count="459" uniqueCount="147">
  <si>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</si>
  <si>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</si>
  <si>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</si>
  <si>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</si>
  <si>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</si>
  <si>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</si>
  <si>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</si>
  <si>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</si>
  <si>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</si>
  <si>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</si>
  <si>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</si>
  <si>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</si>
  <si>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</si>
  <si>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</si>
  <si>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</si>
  <si>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</si>
  <si>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</si>
  <si>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</si>
  <si>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</si>
  <si>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</si>
  <si>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</si>
  <si>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</si>
  <si>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</si>
  <si>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</si>
  <si>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</si>
  <si>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Fringe Benefits</t>
  </si>
  <si>
    <t>Tuition</t>
  </si>
  <si>
    <t>Salaries /Wages</t>
  </si>
  <si>
    <t>Jump to: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</si>
  <si>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</si>
  <si>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</si>
  <si>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</si>
  <si>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</si>
  <si>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</si>
  <si>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</si>
  <si>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</si>
  <si>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</si>
  <si>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</si>
  <si>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Total Federal</t>
  </si>
  <si>
    <t>Total Non-Federal</t>
  </si>
  <si>
    <t>Federal Year 1</t>
  </si>
  <si>
    <t>Non-Federal Year 1</t>
  </si>
  <si>
    <t>Federal Year 2</t>
  </si>
  <si>
    <t>Non-Federal Year 2</t>
  </si>
  <si>
    <t>Federal Year 3</t>
  </si>
  <si>
    <t>Non-Federal Year 3</t>
  </si>
  <si>
    <t>Fiscal Year:</t>
  </si>
  <si>
    <t>Project Type</t>
  </si>
  <si>
    <t>Keywords</t>
  </si>
  <si>
    <t>Science Priority</t>
  </si>
  <si>
    <t>Cross-Discipline Landscapes</t>
  </si>
  <si>
    <t>Cross-Discipline Science Topics</t>
  </si>
  <si>
    <t>Research</t>
  </si>
  <si>
    <t>ACID DEPOSITION</t>
  </si>
  <si>
    <t>Water Scarcity and Availability</t>
  </si>
  <si>
    <t>Arctic</t>
  </si>
  <si>
    <t>Climate</t>
  </si>
  <si>
    <t>Information Transfer</t>
  </si>
  <si>
    <t>AGRICULTURE</t>
  </si>
  <si>
    <t>Water-Related Hazards and Climate Variability</t>
  </si>
  <si>
    <t>California Bay-Delta</t>
  </si>
  <si>
    <t>Energy</t>
  </si>
  <si>
    <t>Education and Outreach</t>
  </si>
  <si>
    <t>CLIMATOLOGICAL PROCESSES</t>
  </si>
  <si>
    <t>Water Quality</t>
  </si>
  <si>
    <t>Chesapeake Bay</t>
  </si>
  <si>
    <t>HABs</t>
  </si>
  <si>
    <t>CONSERVATION</t>
  </si>
  <si>
    <t>Water Policy, Planning, and Socioeconomics</t>
  </si>
  <si>
    <t>Columbia River</t>
  </si>
  <si>
    <t>Indian Water Rights</t>
  </si>
  <si>
    <t>DROUGHT</t>
  </si>
  <si>
    <t>Water Technology and innovation</t>
  </si>
  <si>
    <t>Everglades</t>
  </si>
  <si>
    <t>Natural Hazards</t>
  </si>
  <si>
    <t>ECOLOGY</t>
  </si>
  <si>
    <t>Workforce Development and Water Literacy</t>
  </si>
  <si>
    <t>Great Lakes</t>
  </si>
  <si>
    <t>Oceans/Coastal/Great Lakes</t>
  </si>
  <si>
    <t>ECONOMICS</t>
  </si>
  <si>
    <t>Watershed and Ecosystem Function</t>
  </si>
  <si>
    <t>Gulf Coast</t>
  </si>
  <si>
    <t>STEM</t>
  </si>
  <si>
    <t>EDUCATION</t>
  </si>
  <si>
    <t>Klamath</t>
  </si>
  <si>
    <t>Water Challenges</t>
  </si>
  <si>
    <t>FLOODS</t>
  </si>
  <si>
    <t>Puget Sound</t>
  </si>
  <si>
    <t>Other</t>
  </si>
  <si>
    <t>GEOMORPOLOGICAL PROCESSES</t>
  </si>
  <si>
    <t>Salton Sea</t>
  </si>
  <si>
    <t>GEOCHEMICAL PROCESSES</t>
  </si>
  <si>
    <t>Upper Mississippi River</t>
  </si>
  <si>
    <t>GROUNDWATER</t>
  </si>
  <si>
    <t>None of the Above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</si>
  <si>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</si>
  <si>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</si>
  <si>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</si>
  <si>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</si>
  <si>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</si>
  <si>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</si>
  <si>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</si>
  <si>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</si>
  <si>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</si>
  <si>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</si>
  <si>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</si>
  <si>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</si>
  <si>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</si>
  <si>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</si>
  <si>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</si>
  <si>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</si>
  <si>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</si>
  <si>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</si>
  <si>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</si>
  <si>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</si>
  <si>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</si>
  <si>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</si>
  <si>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</si>
  <si>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Name of University</t>
  </si>
  <si>
    <t>Amount of Sub Award</t>
  </si>
  <si>
    <t>Amount Proposed at Institute University</t>
  </si>
  <si>
    <t>Total for Sub Awards to Other Universities (enter details on Sub Award Sheets)</t>
  </si>
  <si>
    <t>Total Amount Proposed</t>
  </si>
  <si>
    <t>Simple Language Summary:</t>
  </si>
  <si>
    <t>Project ID:</t>
  </si>
  <si>
    <t>PI Affiliation:</t>
  </si>
  <si>
    <t>Project Type:</t>
  </si>
  <si>
    <t>Congressional District:</t>
  </si>
  <si>
    <t>Science Priority:</t>
  </si>
  <si>
    <t>USGS Cross-Discipline Landscapes:</t>
  </si>
  <si>
    <t>USGS Cross-Discipline Science Topic:</t>
  </si>
  <si>
    <t>Geographic Study Area:</t>
  </si>
  <si>
    <t>Keyword (primary):</t>
  </si>
  <si>
    <t>Keyword (secondary):</t>
  </si>
  <si>
    <t>Keyword (tertiary):</t>
  </si>
  <si>
    <t>Keywords (additional):</t>
  </si>
  <si>
    <t># of Students Supported by WRRA Funds</t>
  </si>
  <si>
    <t>Number of Post Docs:</t>
  </si>
  <si>
    <t>Number of Graduate Students:</t>
  </si>
  <si>
    <t>Number of Undergraduate Students:</t>
  </si>
  <si>
    <t>Total # all students all funding sources:</t>
  </si>
  <si>
    <t>Grant Type</t>
  </si>
  <si>
    <t>AIS</t>
  </si>
  <si>
    <t>PFAS</t>
  </si>
  <si>
    <t>104g General</t>
  </si>
  <si>
    <t>Principal Investigator</t>
  </si>
  <si>
    <t>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</si>
</sst>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bgColor theme="1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2"/>
      </bottom>
      <diagonal/>
    </border>
    <border>
      <left/>
      <right style="thick">
        <color auto="1"/>
      </right>
      <top/>
      <bottom style="medium">
        <color theme="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164" fontId="0" fillId="0" borderId="2" xfId="0" applyNumberFormat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2" xfId="0" applyFont="1" applyFill="1" applyBorder="1"/>
    <xf numFmtId="0" fontId="2" fillId="3" borderId="6" xfId="0" applyFont="1" applyFill="1" applyBorder="1"/>
    <xf numFmtId="0" fontId="0" fillId="5" borderId="6" xfId="0" applyFill="1" applyBorder="1"/>
    <xf numFmtId="0" fontId="1" fillId="2" borderId="0" xfId="0" applyFont="1" applyFill="1" applyBorder="1"/>
    <xf numFmtId="0" fontId="1" fillId="4" borderId="8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 applyProtection="1"/>
    <xf numFmtId="164" fontId="2" fillId="3" borderId="7" xfId="0" applyNumberFormat="1" applyFont="1" applyFill="1" applyBorder="1" applyProtection="1"/>
    <xf numFmtId="164" fontId="2" fillId="3" borderId="3" xfId="0" applyNumberFormat="1" applyFont="1" applyFill="1" applyBorder="1" applyProtection="1"/>
    <xf numFmtId="164" fontId="3" fillId="3" borderId="6" xfId="0" applyNumberFormat="1" applyFont="1" applyFill="1" applyBorder="1" applyProtection="1"/>
    <xf numFmtId="164" fontId="2" fillId="3" borderId="6" xfId="0" applyNumberFormat="1" applyFont="1" applyFill="1" applyBorder="1" applyProtection="1"/>
    <xf numFmtId="164" fontId="2" fillId="3" borderId="9" xfId="0" applyNumberFormat="1" applyFont="1" applyFill="1" applyBorder="1" applyProtection="1"/>
    <xf numFmtId="164" fontId="0" fillId="0" borderId="0" xfId="0" applyNumberFormat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5" borderId="0" xfId="0" applyFill="1" applyBorder="1"/>
    <xf numFmtId="164" fontId="0" fillId="0" borderId="0" xfId="0" applyNumberFormat="1" applyBorder="1"/>
    <xf numFmtId="0" fontId="2" fillId="3" borderId="6" xfId="0" applyFont="1" applyFill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0" fillId="8" borderId="6" xfId="0" applyFill="1" applyBorder="1"/>
    <xf numFmtId="164" fontId="0" fillId="7" borderId="6" xfId="0" applyNumberFormat="1" applyFill="1" applyBorder="1" applyProtection="1">
      <protection locked="0"/>
    </xf>
    <xf numFmtId="164" fontId="0" fillId="7" borderId="9" xfId="0" applyNumberFormat="1" applyFill="1" applyBorder="1" applyProtection="1">
      <protection locked="0"/>
    </xf>
    <xf numFmtId="164" fontId="0" fillId="7" borderId="11" xfId="0" applyNumberFormat="1" applyFill="1" applyBorder="1" applyProtection="1"/>
    <xf numFmtId="0" fontId="2" fillId="0" borderId="0" xfId="0" applyFont="1" applyAlignment="1">
      <alignment wrapText="1"/>
    </xf>
    <xf numFmtId="0" fontId="1" fillId="2" borderId="12" xfId="0" applyFont="1" applyFill="1" applyBorder="1"/>
    <xf numFmtId="0" fontId="0" fillId="9" borderId="13" xfId="0" applyFill="1" applyBorder="1"/>
    <xf numFmtId="0" fontId="1" fillId="2" borderId="14" xfId="0" applyFont="1" applyFill="1" applyBorder="1"/>
    <xf numFmtId="164" fontId="0" fillId="10" borderId="0" xfId="0" applyNumberFormat="1" applyFill="1" applyProtection="1"/>
    <xf numFmtId="164" fontId="0" fillId="10" borderId="8" xfId="0" applyNumberFormat="1" applyFill="1" applyBorder="1" applyProtection="1"/>
    <xf numFmtId="164" fontId="0" fillId="10" borderId="1" xfId="0" applyNumberFormat="1" applyFill="1" applyBorder="1" applyProtection="1"/>
    <xf numFmtId="164" fontId="0" fillId="10" borderId="2" xfId="0" applyNumberFormat="1" applyFill="1" applyBorder="1" applyProtection="1"/>
    <xf numFmtId="164" fontId="0" fillId="10" borderId="3" xfId="0" applyNumberFormat="1" applyFill="1" applyBorder="1" applyProtection="1"/>
    <xf numFmtId="164" fontId="0" fillId="10" borderId="0" xfId="0" applyNumberFormat="1" applyFill="1" applyBorder="1" applyProtection="1"/>
    <xf numFmtId="164" fontId="0" fillId="10" borderId="8" xfId="0" applyNumberFormat="1" applyFill="1" applyBorder="1" applyProtection="1">
      <protection locked="0"/>
    </xf>
    <xf numFmtId="164" fontId="0" fillId="10" borderId="0" xfId="0" applyNumberFormat="1" applyFill="1" applyProtection="1">
      <protection locked="0"/>
    </xf>
    <xf numFmtId="164" fontId="0" fillId="10" borderId="1" xfId="0" applyNumberFormat="1" applyFill="1" applyBorder="1"/>
    <xf numFmtId="164" fontId="0" fillId="10" borderId="2" xfId="0" applyNumberFormat="1" applyFill="1" applyBorder="1" applyProtection="1">
      <protection locked="0"/>
    </xf>
    <xf numFmtId="164" fontId="0" fillId="10" borderId="7" xfId="0" applyNumberFormat="1" applyFill="1" applyBorder="1" applyProtection="1">
      <protection locked="0"/>
    </xf>
    <xf numFmtId="164" fontId="0" fillId="10" borderId="10" xfId="0" applyNumberFormat="1" applyFill="1" applyBorder="1"/>
    <xf numFmtId="0" fontId="0" fillId="11" borderId="0" xfId="0" applyFill="1"/>
    <xf numFmtId="0" fontId="0" fillId="12" borderId="15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N74"/>
  <sheetViews>
    <sheetView tabSelected="1" zoomScaleNormal="100" workbookViewId="0">
      <selection activeCell="C1" sqref="C1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37.42578125" bestFit="1" customWidth="1"/>
    <col min="14" max="14" width="39.42578125" customWidth="1"/>
    <col min="15" max="16" width="16.7109375" customWidth="1"/>
    <col min="17" max="17" width="29.5703125" customWidth="1"/>
  </cols>
  <sheetData>
    <row r="1" spans="1:14" x14ac:dyDescent="0.25">
      <c r="F1" s="17" t="s">
        <v>28</v>
      </c>
      <c r="G1" s="18" t="s">
        <v>27</v>
      </c>
      <c r="H1" s="18" t="s">
        <v>25</v>
      </c>
      <c r="I1" s="18" t="s">
        <v>26</v>
      </c>
      <c r="M1" s="40" t="s">
        <v>123</v>
      </c>
    </row>
    <row r="2" spans="1:14" x14ac:dyDescent="0.25">
      <c r="A2" s="1" t="s">
        <v>141</v>
      </c>
      <c r="B2" s="55"/>
      <c r="M2" s="40" t="s">
        <v>124</v>
      </c>
    </row>
    <row r="3" spans="1:14" x14ac:dyDescent="0.25">
      <c r="M3" s="40" t="s">
        <v>46</v>
      </c>
    </row>
    <row r="4" spans="1:14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  <c r="M4" s="40" t="s">
        <v>146</v>
      </c>
    </row>
    <row r="5" spans="1:14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  <c r="M5" s="1" t="s">
        <v>125</v>
      </c>
    </row>
    <row r="6" spans="1:14" x14ac:dyDescent="0.25">
      <c r="A6" t="s">
        <v>145</v>
      </c>
      <c r="B6" s="10"/>
      <c r="C6" s="43">
        <f>SUMIF($B$39:$B$48,'Menu Helper'!$B$3,$C$39:$C$48)</f>
        <v>0</v>
      </c>
      <c r="D6" s="43">
        <f>SUMIF($B$39:$B$48,'Menu Helper'!$B$3,$D$39:$D$48)</f>
        <v>0</v>
      </c>
      <c r="E6" s="43">
        <f>SUMIF($B$39:$B$48,'Menu Helper'!$B$3,$E$39:$E$48)</f>
        <v>0</v>
      </c>
      <c r="F6" s="43">
        <f>SUMIF($B$39:$B$48,'Menu Helper'!$B$3,$F$39:$F$48)</f>
        <v>0</v>
      </c>
      <c r="G6" s="43">
        <f>SUMIF($B$39:$B$48,'Menu Helper'!$B$3,$G$39:$G$48)</f>
        <v>0</v>
      </c>
      <c r="H6" s="43">
        <f>SUMIF($B$39:$B$48,'Menu Helper'!$B$3,$H$39:$H$48)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  <c r="M6" s="40" t="s">
        <v>12</v>
      </c>
    </row>
    <row r="7" spans="1:14" x14ac:dyDescent="0.25">
      <c r="A7" t="s">
        <v>35</v>
      </c>
      <c r="B7" s="10"/>
      <c r="C7" s="43">
        <f>SUMIF($B$39:$B$48,'Menu Helper'!$B$4,$C$39:$C$48)</f>
        <v>0</v>
      </c>
      <c r="D7" s="43">
        <f>SUMIF($B$39:$B$48,'Menu Helper'!$B$4,$D$39:$D$48)</f>
        <v>0</v>
      </c>
      <c r="E7" s="43">
        <f>SUMIF($B$39:$B$48,'Menu Helper'!$B$4,$E$39:$E$48)</f>
        <v>0</v>
      </c>
      <c r="F7" s="43">
        <f>SUMIF($B$39:$B$48,'Menu Helper'!$B$4,$F$39:$F$48)</f>
        <v>0</v>
      </c>
      <c r="G7" s="43">
        <f>SUMIF($B$39:$B$48,'Menu Helper'!$B$4,$G$39:$G$48)</f>
        <v>0</v>
      </c>
      <c r="H7" s="43">
        <f>SUMIF($B$39:$B$48,'Menu Helper'!$B$4,$H$39:$H$48)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  <c r="M7" s="40" t="s">
        <v>126</v>
      </c>
      <c r="N7" t="s">
        <v>52</v>
      </c>
    </row>
    <row r="8" spans="1:14" x14ac:dyDescent="0.25">
      <c r="A8" t="s">
        <v>36</v>
      </c>
      <c r="B8" s="10"/>
      <c r="C8" s="43">
        <f>SUMIF($B$39:$B$48,'Menu Helper'!$B$5,$C$39:$C$48)</f>
        <v>0</v>
      </c>
      <c r="D8" s="43">
        <f>SUMIF($B$39:$B$48,'Menu Helper'!$B$5,$D$39:$D$48)</f>
        <v>0</v>
      </c>
      <c r="E8" s="43">
        <f>SUMIF($B$39:$B$48,'Menu Helper'!$B$5,$E$39:$E$48)</f>
        <v>0</v>
      </c>
      <c r="F8" s="43">
        <f>SUMIF($B$39:$B$48,'Menu Helper'!$B$5,$F$39:$F$48)</f>
        <v>0</v>
      </c>
      <c r="G8" s="43">
        <f>SUMIF($B$39:$B$48,'Menu Helper'!$B$5,$G$39:$G$48)</f>
        <v>0</v>
      </c>
      <c r="H8" s="43">
        <f>SUMIF($B$39:$B$48,'Menu Helper'!$B$5,$H$39:$H$48)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  <c r="M8" s="1" t="s">
        <v>127</v>
      </c>
    </row>
    <row r="9" spans="1:14" x14ac:dyDescent="0.25">
      <c r="A9" t="s">
        <v>2</v>
      </c>
      <c r="B9" s="31"/>
      <c r="C9" s="43">
        <f>SUMIF($B$39:$B$48,'Menu Helper'!$B$6,$C$39:$C$48)</f>
        <v>0</v>
      </c>
      <c r="D9" s="43">
        <f>SUMIF($B$39:$B$48,'Menu Helper'!$B$6,$D$39:$D$48)</f>
        <v>0</v>
      </c>
      <c r="E9" s="43">
        <f>SUMIF($B$39:$B$48,'Menu Helper'!$B$6,$E$39:$E$48)</f>
        <v>0</v>
      </c>
      <c r="F9" s="43">
        <f>SUMIF($B$39:$B$48,'Menu Helper'!$B$6,$F$39:$F$48)</f>
        <v>0</v>
      </c>
      <c r="G9" s="43">
        <f>SUMIF($B$39:$B$48,'Menu Helper'!$B$6,$G$39:$G$48)</f>
        <v>0</v>
      </c>
      <c r="H9" s="43">
        <f>SUMIF($B$39:$B$48,'Menu Helper'!$B$6,$H$39:$H$48)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  <c r="M9" s="1" t="s">
        <v>128</v>
      </c>
      <c r="N9" s="41"/>
    </row>
    <row r="10" spans="1:14" x14ac:dyDescent="0.25">
      <c r="A10" s="32" t="s">
        <v>3</v>
      </c>
      <c r="B10" s="31"/>
      <c r="C10" s="43">
        <f>SUMIF($B$39:$B$48,'Menu Helper'!$B$7,$C$39:$C$48)</f>
        <v>0</v>
      </c>
      <c r="D10" s="43">
        <f>SUMIF($B$39:$B$48,'Menu Helper'!$B$7,$D$39:$D$48)</f>
        <v>0</v>
      </c>
      <c r="E10" s="43">
        <f>SUMIF($B$39:$B$48,'Menu Helper'!$B$7,$E$39:$E$48)</f>
        <v>0</v>
      </c>
      <c r="F10" s="43">
        <f>SUMIF($B$39:$B$48,'Menu Helper'!$B$7,$F$39:$F$48)</f>
        <v>0</v>
      </c>
      <c r="G10" s="43">
        <f>SUMIF($B$39:$B$48,'Menu Helper'!$B$7,$G$39:$G$48)</f>
        <v>0</v>
      </c>
      <c r="H10" s="43">
        <f>SUMIF($B$39:$B$48,'Menu Helper'!$B$7,$H$39:$H$48)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  <c r="M10" s="1" t="s">
        <v>129</v>
      </c>
      <c r="N10" s="41"/>
    </row>
    <row r="11" spans="1:14" x14ac:dyDescent="0.25">
      <c r="A11" s="32" t="s">
        <v>30</v>
      </c>
      <c r="B11" s="31"/>
      <c r="C11" s="43">
        <f>SUMIF($B$39:$B$48,'Menu Helper'!$B$8,$C$39:$C$48)</f>
        <v>0</v>
      </c>
      <c r="D11" s="43">
        <f>SUMIF($B$39:$B$48,'Menu Helper'!$B$8,$D$39:$D$48)</f>
        <v>0</v>
      </c>
      <c r="E11" s="43">
        <f>SUMIF($B$39:$B$48,'Menu Helper'!$B$8,$E$39:$E$48)</f>
        <v>0</v>
      </c>
      <c r="F11" s="43">
        <f>SUMIF($B$39:$B$48,'Menu Helper'!$B$8,$F$39:$F$48)</f>
        <v>0</v>
      </c>
      <c r="G11" s="43">
        <f>SUMIF($B$39:$B$48,'Menu Helper'!$B$8,$G$39:$G$48)</f>
        <v>0</v>
      </c>
      <c r="H11" s="43">
        <f>SUMIF($B$39:$B$48,'Menu Helper'!$B$8,$H$39:$H$48)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  <c r="M11" s="1" t="s">
        <v>130</v>
      </c>
      <c r="N11" s="41"/>
    </row>
    <row r="12" spans="1:14" ht="15.75" thickBot="1" x14ac:dyDescent="0.3">
      <c r="A12" s="3" t="s">
        <v>37</v>
      </c>
      <c r="B12" s="11"/>
      <c r="C12" s="43">
        <f>SUMIF($B$39:$B$48,'Menu Helper'!$B$9,$C$39:$C$48)</f>
        <v>0</v>
      </c>
      <c r="D12" s="43">
        <f>SUMIF($B$39:$B$48,'Menu Helper'!$B$9,$D$39:$D$48)</f>
        <v>0</v>
      </c>
      <c r="E12" s="43">
        <f>SUMIF($B$39:$B$48,'Menu Helper'!$B$9,$E$39:$E$48)</f>
        <v>0</v>
      </c>
      <c r="F12" s="43">
        <f>SUMIF($B$39:$B$48,'Menu Helper'!$B$9,$F$39:$F$48)</f>
        <v>0</v>
      </c>
      <c r="G12" s="43">
        <f>SUMIF($B$39:$B$48,'Menu Helper'!$B$9,$G$39:$G$48)</f>
        <v>0</v>
      </c>
      <c r="H12" s="43">
        <f>SUMIF($B$39:$B$48,'Menu Helper'!$B$9,$H$39:$H$48)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  <c r="M12" s="1" t="s">
        <v>131</v>
      </c>
    </row>
    <row r="13" spans="1:14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  <c r="M13" s="1" t="s">
        <v>132</v>
      </c>
      <c r="N13" s="41"/>
    </row>
    <row r="14" spans="1:14" x14ac:dyDescent="0.25">
      <c r="A14" t="s">
        <v>145</v>
      </c>
      <c r="B14" s="10"/>
      <c r="C14" s="43">
        <f>SUMIF($B$52:$B$61,'Menu Helper'!$B$3,$C$52:$C$61)</f>
        <v>0</v>
      </c>
      <c r="D14" s="43">
        <f>SUMIF($B$52:$B$61,'Menu Helper'!$B$3,$D$52:$D$61)</f>
        <v>0</v>
      </c>
      <c r="E14" s="43">
        <f>SUMIF($B$52:$B$61,'Menu Helper'!$B$3,$E$52:$E$61)</f>
        <v>0</v>
      </c>
      <c r="F14" s="43">
        <f>SUMIF($B$52:$B$61,'Menu Helper'!$B$3,$F$52:$F$61)</f>
        <v>0</v>
      </c>
      <c r="G14" s="43">
        <f>SUMIF($B$52:$B$61,'Menu Helper'!$B$3,$G$52:$G$61)</f>
        <v>0</v>
      </c>
      <c r="H14" s="43">
        <f>SUMIF($B$52:$B$61,'Menu Helper'!$B$3,$H$52:$H$61)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  <c r="M14" s="1" t="s">
        <v>133</v>
      </c>
      <c r="N14" s="41"/>
    </row>
    <row r="15" spans="1:14" x14ac:dyDescent="0.25">
      <c r="A15" t="s">
        <v>35</v>
      </c>
      <c r="B15" s="10"/>
      <c r="C15" s="43">
        <f>SUMIF($B$52:$B$61,'Menu Helper'!$B$4,$C$52:$C$61)</f>
        <v>0</v>
      </c>
      <c r="D15" s="43">
        <f>SUMIF($B$52:$B$61,'Menu Helper'!$B$4,$D$52:$D$61)</f>
        <v>0</v>
      </c>
      <c r="E15" s="43">
        <f>SUMIF($B$52:$B$61,'Menu Helper'!$B$4,$E$52:$E$61)</f>
        <v>0</v>
      </c>
      <c r="F15" s="43">
        <f>SUMIF($B$52:$B$61,'Menu Helper'!$B$4,$F$52:$F$61)</f>
        <v>0</v>
      </c>
      <c r="G15" s="43">
        <f>SUMIF($B$52:$B$61,'Menu Helper'!$B$4,$G$52:$G$61)</f>
        <v>0</v>
      </c>
      <c r="H15" s="43">
        <f>SUMIF($B$52:$B$61,'Menu Helper'!$B$4,$H$52:$H$61)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  <c r="M15" s="1" t="s">
        <v>134</v>
      </c>
      <c r="N15" s="41"/>
    </row>
    <row r="16" spans="1:14" x14ac:dyDescent="0.25">
      <c r="A16" t="s">
        <v>36</v>
      </c>
      <c r="B16" s="10"/>
      <c r="C16" s="43">
        <f>SUMIF($B$52:$B$61,'Menu Helper'!$B$5,$C$52:$C$61)</f>
        <v>0</v>
      </c>
      <c r="D16" s="43">
        <f>SUMIF($B$52:$B$61,'Menu Helper'!$B$5,$D$52:$D$61)</f>
        <v>0</v>
      </c>
      <c r="E16" s="43">
        <f>SUMIF($B$52:$B$61,'Menu Helper'!$B$5,$E$52:$E$61)</f>
        <v>0</v>
      </c>
      <c r="F16" s="43">
        <f>SUMIF($B$52:$B$61,'Menu Helper'!$B$5,$F$52:$F$61)</f>
        <v>0</v>
      </c>
      <c r="G16" s="43">
        <f>SUMIF($B$52:$B$61,'Menu Helper'!$B$5,$G$52:$G$61)</f>
        <v>0</v>
      </c>
      <c r="H16" s="43">
        <f>SUMIF($B$52:$B$61,'Menu Helper'!$B$5,$H$52:$H$61)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  <c r="M16" s="1" t="s">
        <v>135</v>
      </c>
    </row>
    <row r="17" spans="1:14" x14ac:dyDescent="0.25">
      <c r="A17" t="s">
        <v>2</v>
      </c>
      <c r="B17" s="31"/>
      <c r="C17" s="43">
        <f>SUMIF($B$52:$B$61,'Menu Helper'!$B$6,$C$52:$C$61)</f>
        <v>0</v>
      </c>
      <c r="D17" s="43">
        <f>SUMIF($B$52:$B$61,'Menu Helper'!$B$6,$D$52:$D$61)</f>
        <v>0</v>
      </c>
      <c r="E17" s="43">
        <f>SUMIF($B$52:$B$61,'Menu Helper'!$B$6,$E$52:$E$61)</f>
        <v>0</v>
      </c>
      <c r="F17" s="43">
        <f>SUMIF($B$52:$B$61,'Menu Helper'!$B$6,$F$52:$F$61)</f>
        <v>0</v>
      </c>
      <c r="G17" s="43">
        <f>SUMIF($B$52:$B$61,'Menu Helper'!$B$6,$G$52:$G$61)</f>
        <v>0</v>
      </c>
      <c r="H17" s="43">
        <f>SUMIF($B$52:$B$61,'Menu Helper'!$B$6,$H$52:$H$61)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4" ht="15.75" thickBot="1" x14ac:dyDescent="0.3">
      <c r="A18" s="32" t="s">
        <v>3</v>
      </c>
      <c r="B18" s="31"/>
      <c r="C18" s="43">
        <f>SUMIF($B$52:$B$61,'Menu Helper'!$B$7,$C$52:$C$61)</f>
        <v>0</v>
      </c>
      <c r="D18" s="43">
        <f>SUMIF($B$52:$B$61,'Menu Helper'!$B$7,$D$52:$D$61)</f>
        <v>0</v>
      </c>
      <c r="E18" s="43">
        <f>SUMIF($B$52:$B$61,'Menu Helper'!$B$7,$E$52:$E$61)</f>
        <v>0</v>
      </c>
      <c r="F18" s="43">
        <f>SUMIF($B$52:$B$61,'Menu Helper'!$B$7,$F$52:$F$61)</f>
        <v>0</v>
      </c>
      <c r="G18" s="43">
        <f>SUMIF($B$52:$B$61,'Menu Helper'!$B$7,$G$52:$G$61)</f>
        <v>0</v>
      </c>
      <c r="H18" s="43">
        <f>SUMIF($B$52:$B$61,'Menu Helper'!$B$7,$H$52:$H$61)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  <c r="M18" s="42" t="s">
        <v>136</v>
      </c>
      <c r="N18" s="56"/>
    </row>
    <row r="19" spans="1:14" x14ac:dyDescent="0.25">
      <c r="A19" s="32" t="s">
        <v>30</v>
      </c>
      <c r="B19" s="31"/>
      <c r="C19" s="43">
        <f>SUMIF($B$52:$B$61,'Menu Helper'!$B$8,$C$52:$C$61)</f>
        <v>0</v>
      </c>
      <c r="D19" s="43">
        <f>SUMIF($B$52:$B$61,'Menu Helper'!$B$8,$D$52:$D$61)</f>
        <v>0</v>
      </c>
      <c r="E19" s="43">
        <f>SUMIF($B$52:$B$61,'Menu Helper'!$B$8,$E$52:$E$61)</f>
        <v>0</v>
      </c>
      <c r="F19" s="43">
        <f>SUMIF($B$52:$B$61,'Menu Helper'!$B$8,$F$52:$F$61)</f>
        <v>0</v>
      </c>
      <c r="G19" s="43">
        <f>SUMIF($B$52:$B$61,'Menu Helper'!$B$8,$G$52:$G$61)</f>
        <v>0</v>
      </c>
      <c r="H19" s="43">
        <f>SUMIF($B$52:$B$61,'Menu Helper'!$B$8,$H$52:$H$61)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  <c r="M19" s="1" t="s">
        <v>137</v>
      </c>
    </row>
    <row r="20" spans="1:14" ht="15.75" thickBot="1" x14ac:dyDescent="0.3">
      <c r="A20" s="3" t="s">
        <v>37</v>
      </c>
      <c r="B20" s="11"/>
      <c r="C20" s="43">
        <f>SUMIF($B$52:$B$61,'Menu Helper'!$B$9,$C$52:$C$61)</f>
        <v>0</v>
      </c>
      <c r="D20" s="43">
        <f>SUMIF($B$52:$B$61,'Menu Helper'!$B$9,$D$52:$D$61)</f>
        <v>0</v>
      </c>
      <c r="E20" s="43">
        <f>SUMIF($B$52:$B$61,'Menu Helper'!$B$9,$E$52:$E$61)</f>
        <v>0</v>
      </c>
      <c r="F20" s="43">
        <f>SUMIF($B$52:$B$61,'Menu Helper'!$B$9,$F$52:$F$61)</f>
        <v>0</v>
      </c>
      <c r="G20" s="43">
        <f>SUMIF($B$52:$B$61,'Menu Helper'!$B$9,$G$52:$G$61)</f>
        <v>0</v>
      </c>
      <c r="H20" s="43">
        <f>SUMIF($B$52:$B$61,'Menu Helper'!$B$9,$H$52:$H$61)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  <c r="M20" s="1" t="s">
        <v>138</v>
      </c>
    </row>
    <row r="21" spans="1:14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  <c r="M21" s="1" t="s">
        <v>139</v>
      </c>
    </row>
    <row r="22" spans="1:14" x14ac:dyDescent="0.25">
      <c r="A22" t="s">
        <v>2</v>
      </c>
      <c r="B22" s="10"/>
      <c r="C22" s="43">
        <f>SUMIF($B$65:$B$74,'Menu Helper'!$A$4,$C$65:$C$74)</f>
        <v>0</v>
      </c>
      <c r="D22" s="43">
        <f>SUMIF($B$65:$B$74,'Menu Helper'!$A$4,$D$65:$D$74)</f>
        <v>0</v>
      </c>
      <c r="E22" s="43">
        <f>SUMIF($B$65:$B$74,'Menu Helper'!$A$4,$E$65:$E$74)</f>
        <v>0</v>
      </c>
      <c r="F22" s="43">
        <f>SUMIF($B$65:$B$74,'Menu Helper'!$A$4,$F$65:$F$74)</f>
        <v>0</v>
      </c>
      <c r="G22" s="43">
        <f>SUMIF($B$65:$B$74,'Menu Helper'!$A$4,$G$65:$G$74)</f>
        <v>0</v>
      </c>
      <c r="H22" s="43">
        <f>SUMIF($B$65:$B$74,'Menu Helper'!$A$4,$H$65:$H$74)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4" ht="15.75" thickBot="1" x14ac:dyDescent="0.3">
      <c r="A23" s="4" t="s">
        <v>3</v>
      </c>
      <c r="B23" s="11"/>
      <c r="C23" s="46">
        <f>SUMIF($B$65:$B$74,'Menu Helper'!$A$3,$C$65:$C$74)</f>
        <v>0</v>
      </c>
      <c r="D23" s="46">
        <f>SUMIF($B$65:$B$74,'Menu Helper'!$A$3,$D$65:$D$74)</f>
        <v>0</v>
      </c>
      <c r="E23" s="46">
        <f>SUMIF($B$65:$B$74,'Menu Helper'!$A$3,$E$65:$E$74)</f>
        <v>0</v>
      </c>
      <c r="F23" s="46">
        <f>SUMIF($B$65:$B$74,'Menu Helper'!$A$3,$F$65:$F$74)</f>
        <v>0</v>
      </c>
      <c r="G23" s="46">
        <f>SUMIF($B$65:$B$74,'Menu Helper'!$A$3,$G$65:$G$74)</f>
        <v>0</v>
      </c>
      <c r="H23" s="46">
        <f>SUMIF($B$65:$B$74,'Menu Helper'!$A$3,$H$65:$H$74)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  <c r="M23" s="1" t="s">
        <v>140</v>
      </c>
    </row>
    <row r="24" spans="1:14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4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4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4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4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4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4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4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4" ht="30.75" thickBot="1" x14ac:dyDescent="0.3">
      <c r="A32" s="33" t="s">
        <v>120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3" spans="1:11" ht="60.75" thickBot="1" x14ac:dyDescent="0.3">
      <c r="A33" s="39" t="s">
        <v>121</v>
      </c>
      <c r="B33" s="10"/>
      <c r="C33" s="50">
        <f>'Sub Award 1'!C32 + 'Sub Award 2'!C32 + 'Sub Award 3'!C32</f>
        <v>0</v>
      </c>
      <c r="D33" s="50">
        <f>'Sub Award 1'!D32 + 'Sub Award 2'!D32 + 'Sub Award 3'!D32</f>
        <v>0</v>
      </c>
      <c r="E33" s="50">
        <f>'Sub Award 1'!E32 + 'Sub Award 2'!E32 + 'Sub Award 3'!E32</f>
        <v>0</v>
      </c>
      <c r="F33" s="50">
        <f>'Sub Award 1'!F32 + 'Sub Award 2'!F32 + 'Sub Award 3'!F32</f>
        <v>0</v>
      </c>
      <c r="G33" s="50">
        <f>'Sub Award 1'!G32 + 'Sub Award 2'!G32 + 'Sub Award 3'!G32</f>
        <v>0</v>
      </c>
      <c r="H33" s="50">
        <f>'Sub Award 1'!H32 + 'Sub Award 2'!H32 + 'Sub Award 3'!H32</f>
        <v>0</v>
      </c>
      <c r="I33" s="50">
        <f>C33+E33+G33</f>
        <v>0</v>
      </c>
      <c r="J33" s="49">
        <f>D33+F33+H33</f>
        <v>0</v>
      </c>
      <c r="K33" s="45">
        <f>SUM(I33:J33)</f>
        <v>0</v>
      </c>
    </row>
    <row r="34" spans="1:11" ht="15.75" thickBot="1" x14ac:dyDescent="0.3">
      <c r="A34" s="34" t="s">
        <v>122</v>
      </c>
      <c r="B34" s="35"/>
      <c r="C34" s="36">
        <f t="shared" ref="C34:H34" si="8">C32+C33</f>
        <v>0</v>
      </c>
      <c r="D34" s="36">
        <f t="shared" si="8"/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>C34+E34+G34</f>
        <v>0</v>
      </c>
      <c r="J34" s="37">
        <f>D34+F34+H34</f>
        <v>0</v>
      </c>
      <c r="K34" s="38">
        <f>SUM(I34:J34)</f>
        <v>0</v>
      </c>
    </row>
    <row r="37" spans="1:11" x14ac:dyDescent="0.25">
      <c r="A37" s="8" t="s">
        <v>18</v>
      </c>
      <c r="B37" s="1"/>
      <c r="C37" s="1"/>
      <c r="D37" s="1"/>
      <c r="E37" s="1"/>
      <c r="F37" s="1"/>
      <c r="G37" s="1"/>
      <c r="H37" s="1"/>
      <c r="I37" s="1"/>
      <c r="J37" s="15"/>
      <c r="K37" s="2"/>
    </row>
    <row r="38" spans="1:11" x14ac:dyDescent="0.25">
      <c r="A38" s="9" t="s">
        <v>19</v>
      </c>
      <c r="B38" s="6" t="s">
        <v>20</v>
      </c>
      <c r="C38" s="6" t="s">
        <v>40</v>
      </c>
      <c r="D38" s="6" t="s">
        <v>41</v>
      </c>
      <c r="E38" s="6" t="s">
        <v>42</v>
      </c>
      <c r="F38" s="6" t="s">
        <v>43</v>
      </c>
      <c r="G38" s="6" t="s">
        <v>44</v>
      </c>
      <c r="H38" s="6" t="s">
        <v>45</v>
      </c>
      <c r="I38" s="6" t="s">
        <v>38</v>
      </c>
      <c r="J38" s="16" t="s">
        <v>39</v>
      </c>
      <c r="K38" s="7" t="s">
        <v>24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ref="I39:I48" si="9">C39+E39+G39</f>
        <v>0</v>
      </c>
      <c r="J39" s="49">
        <f t="shared" ref="J39:J48" si="10">D39+F39+H39</f>
        <v>0</v>
      </c>
      <c r="K39" s="51">
        <f>I39+J39</f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9"/>
        <v>0</v>
      </c>
      <c r="J40" s="49">
        <f t="shared" si="10"/>
        <v>0</v>
      </c>
      <c r="K40" s="51">
        <f t="shared" ref="K40:K48" si="11">SUM(I40:J40)</f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9"/>
        <v>0</v>
      </c>
      <c r="J41" s="49">
        <f t="shared" si="10"/>
        <v>0</v>
      </c>
      <c r="K41" s="51">
        <f t="shared" si="11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9"/>
        <v>0</v>
      </c>
      <c r="J42" s="49">
        <f t="shared" si="10"/>
        <v>0</v>
      </c>
      <c r="K42" s="51">
        <f t="shared" si="11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9"/>
        <v>0</v>
      </c>
      <c r="J43" s="49">
        <f t="shared" si="10"/>
        <v>0</v>
      </c>
      <c r="K43" s="51">
        <f t="shared" si="11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9"/>
        <v>0</v>
      </c>
      <c r="J44" s="49">
        <f t="shared" si="10"/>
        <v>0</v>
      </c>
      <c r="K44" s="51">
        <f t="shared" si="11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9"/>
        <v>0</v>
      </c>
      <c r="J45" s="49">
        <f t="shared" si="10"/>
        <v>0</v>
      </c>
      <c r="K45" s="51">
        <f t="shared" si="11"/>
        <v>0</v>
      </c>
    </row>
    <row r="46" spans="1:11" x14ac:dyDescent="0.25">
      <c r="A46" s="27"/>
      <c r="B46" s="29"/>
      <c r="C46" s="25"/>
      <c r="D46" s="25"/>
      <c r="E46" s="25"/>
      <c r="F46" s="25"/>
      <c r="G46" s="25"/>
      <c r="H46" s="25"/>
      <c r="I46" s="50">
        <f t="shared" si="9"/>
        <v>0</v>
      </c>
      <c r="J46" s="49">
        <f t="shared" si="10"/>
        <v>0</v>
      </c>
      <c r="K46" s="51">
        <f t="shared" si="11"/>
        <v>0</v>
      </c>
    </row>
    <row r="47" spans="1:11" x14ac:dyDescent="0.25">
      <c r="A47" s="27"/>
      <c r="B47" s="29"/>
      <c r="C47" s="25"/>
      <c r="D47" s="25"/>
      <c r="E47" s="25"/>
      <c r="F47" s="25"/>
      <c r="G47" s="25"/>
      <c r="H47" s="25"/>
      <c r="I47" s="50">
        <f t="shared" si="9"/>
        <v>0</v>
      </c>
      <c r="J47" s="49">
        <f t="shared" si="10"/>
        <v>0</v>
      </c>
      <c r="K47" s="51">
        <f t="shared" si="11"/>
        <v>0</v>
      </c>
    </row>
    <row r="48" spans="1:11" ht="15.75" thickBot="1" x14ac:dyDescent="0.3">
      <c r="A48" s="28"/>
      <c r="B48" s="30"/>
      <c r="C48" s="26"/>
      <c r="D48" s="26"/>
      <c r="E48" s="26"/>
      <c r="F48" s="26"/>
      <c r="G48" s="26"/>
      <c r="H48" s="26"/>
      <c r="I48" s="52">
        <f t="shared" si="9"/>
        <v>0</v>
      </c>
      <c r="J48" s="53">
        <f t="shared" si="10"/>
        <v>0</v>
      </c>
      <c r="K48" s="54">
        <f t="shared" si="11"/>
        <v>0</v>
      </c>
    </row>
    <row r="50" spans="1:11" x14ac:dyDescent="0.25">
      <c r="A50" s="1" t="s">
        <v>21</v>
      </c>
      <c r="B50" s="1"/>
      <c r="C50" s="1"/>
      <c r="D50" s="1"/>
      <c r="E50" s="1"/>
      <c r="F50" s="1"/>
      <c r="G50" s="1"/>
      <c r="H50" s="1"/>
      <c r="I50" s="1"/>
      <c r="J50" s="1"/>
      <c r="K50" s="2"/>
    </row>
    <row r="51" spans="1:11" x14ac:dyDescent="0.25">
      <c r="A51" s="6" t="s">
        <v>19</v>
      </c>
      <c r="B51" s="6" t="s">
        <v>20</v>
      </c>
      <c r="C51" s="6" t="s">
        <v>40</v>
      </c>
      <c r="D51" s="6" t="s">
        <v>41</v>
      </c>
      <c r="E51" s="6" t="s">
        <v>42</v>
      </c>
      <c r="F51" s="6" t="s">
        <v>43</v>
      </c>
      <c r="G51" s="6" t="s">
        <v>44</v>
      </c>
      <c r="H51" s="6" t="s">
        <v>45</v>
      </c>
      <c r="I51" s="6" t="s">
        <v>38</v>
      </c>
      <c r="J51" s="16" t="s">
        <v>39</v>
      </c>
      <c r="K51" s="7" t="s">
        <v>24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ref="I52:I61" si="12">C52+E52+G52</f>
        <v>0</v>
      </c>
      <c r="J52" s="49">
        <f t="shared" ref="J52:J61" si="13">D52+F52+H52</f>
        <v>0</v>
      </c>
      <c r="K52" s="51">
        <f t="shared" ref="K52:K61" si="14">SUM(I52:J52)</f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2"/>
        <v>0</v>
      </c>
      <c r="J53" s="49">
        <f t="shared" si="13"/>
        <v>0</v>
      </c>
      <c r="K53" s="51">
        <f t="shared" si="14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2"/>
        <v>0</v>
      </c>
      <c r="J54" s="49">
        <f t="shared" si="13"/>
        <v>0</v>
      </c>
      <c r="K54" s="51">
        <f t="shared" si="14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2"/>
        <v>0</v>
      </c>
      <c r="J55" s="49">
        <f t="shared" si="13"/>
        <v>0</v>
      </c>
      <c r="K55" s="51">
        <f t="shared" si="14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2"/>
        <v>0</v>
      </c>
      <c r="J56" s="49">
        <f t="shared" si="13"/>
        <v>0</v>
      </c>
      <c r="K56" s="51">
        <f t="shared" si="14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2"/>
        <v>0</v>
      </c>
      <c r="J57" s="49">
        <f t="shared" si="13"/>
        <v>0</v>
      </c>
      <c r="K57" s="51">
        <f t="shared" si="14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2"/>
        <v>0</v>
      </c>
      <c r="J58" s="49">
        <f t="shared" si="13"/>
        <v>0</v>
      </c>
      <c r="K58" s="51">
        <f t="shared" si="14"/>
        <v>0</v>
      </c>
    </row>
    <row r="59" spans="1:11" x14ac:dyDescent="0.25">
      <c r="A59" s="27"/>
      <c r="B59" s="29"/>
      <c r="C59" s="25"/>
      <c r="D59" s="25"/>
      <c r="E59" s="25"/>
      <c r="F59" s="25"/>
      <c r="G59" s="25"/>
      <c r="H59" s="25"/>
      <c r="I59" s="50">
        <f t="shared" si="12"/>
        <v>0</v>
      </c>
      <c r="J59" s="49">
        <f t="shared" si="13"/>
        <v>0</v>
      </c>
      <c r="K59" s="51">
        <f t="shared" si="14"/>
        <v>0</v>
      </c>
    </row>
    <row r="60" spans="1:11" x14ac:dyDescent="0.25">
      <c r="A60" s="27"/>
      <c r="B60" s="29"/>
      <c r="C60" s="25"/>
      <c r="D60" s="25"/>
      <c r="E60" s="25"/>
      <c r="F60" s="25"/>
      <c r="G60" s="25"/>
      <c r="H60" s="25"/>
      <c r="I60" s="50">
        <f t="shared" si="12"/>
        <v>0</v>
      </c>
      <c r="J60" s="49">
        <f t="shared" si="13"/>
        <v>0</v>
      </c>
      <c r="K60" s="51">
        <f t="shared" si="14"/>
        <v>0</v>
      </c>
    </row>
    <row r="61" spans="1:11" ht="15.75" thickBot="1" x14ac:dyDescent="0.3">
      <c r="A61" s="28"/>
      <c r="B61" s="30"/>
      <c r="C61" s="26"/>
      <c r="D61" s="26"/>
      <c r="E61" s="26"/>
      <c r="F61" s="26"/>
      <c r="G61" s="26"/>
      <c r="H61" s="26"/>
      <c r="I61" s="52">
        <f t="shared" si="12"/>
        <v>0</v>
      </c>
      <c r="J61" s="53">
        <f t="shared" si="13"/>
        <v>0</v>
      </c>
      <c r="K61" s="54">
        <f t="shared" si="14"/>
        <v>0</v>
      </c>
    </row>
    <row r="63" spans="1:11" x14ac:dyDescent="0.25">
      <c r="A63" s="8" t="s">
        <v>22</v>
      </c>
      <c r="B63" s="1"/>
      <c r="C63" s="1"/>
      <c r="D63" s="1"/>
      <c r="E63" s="1"/>
      <c r="F63" s="1"/>
      <c r="G63" s="1"/>
      <c r="H63" s="1"/>
      <c r="I63" s="1"/>
      <c r="J63" s="1"/>
      <c r="K63" s="2"/>
    </row>
    <row r="64" spans="1:11" x14ac:dyDescent="0.25">
      <c r="A64" s="9" t="s">
        <v>19</v>
      </c>
      <c r="B64" s="6" t="s">
        <v>20</v>
      </c>
      <c r="C64" s="6" t="s">
        <v>40</v>
      </c>
      <c r="D64" s="6" t="s">
        <v>41</v>
      </c>
      <c r="E64" s="6" t="s">
        <v>42</v>
      </c>
      <c r="F64" s="6" t="s">
        <v>43</v>
      </c>
      <c r="G64" s="6" t="s">
        <v>44</v>
      </c>
      <c r="H64" s="6" t="s">
        <v>45</v>
      </c>
      <c r="I64" s="6" t="s">
        <v>38</v>
      </c>
      <c r="J64" s="16" t="s">
        <v>39</v>
      </c>
      <c r="K64" s="7" t="s">
        <v>24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ref="I65:I74" si="15">C65+E65+G65</f>
        <v>0</v>
      </c>
      <c r="J65" s="49">
        <f t="shared" ref="J65:J74" si="16">D65+F65+H65</f>
        <v>0</v>
      </c>
      <c r="K65" s="51">
        <f t="shared" ref="K65:K74" si="17">SUM(I65:J65)</f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5"/>
        <v>0</v>
      </c>
      <c r="J66" s="49">
        <f t="shared" si="16"/>
        <v>0</v>
      </c>
      <c r="K66" s="51">
        <f t="shared" si="17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5"/>
        <v>0</v>
      </c>
      <c r="J67" s="49">
        <f t="shared" si="16"/>
        <v>0</v>
      </c>
      <c r="K67" s="51">
        <f t="shared" si="17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5"/>
        <v>0</v>
      </c>
      <c r="J68" s="49">
        <f t="shared" si="16"/>
        <v>0</v>
      </c>
      <c r="K68" s="51">
        <f t="shared" si="17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5"/>
        <v>0</v>
      </c>
      <c r="J69" s="49">
        <f t="shared" si="16"/>
        <v>0</v>
      </c>
      <c r="K69" s="51">
        <f t="shared" si="17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5"/>
        <v>0</v>
      </c>
      <c r="J70" s="49">
        <f t="shared" si="16"/>
        <v>0</v>
      </c>
      <c r="K70" s="51">
        <f t="shared" si="17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5"/>
        <v>0</v>
      </c>
      <c r="J71" s="49">
        <f t="shared" si="16"/>
        <v>0</v>
      </c>
      <c r="K71" s="51">
        <f t="shared" si="17"/>
        <v>0</v>
      </c>
    </row>
    <row r="72" spans="1:11" x14ac:dyDescent="0.25">
      <c r="A72" s="27"/>
      <c r="C72" s="25"/>
      <c r="D72" s="25"/>
      <c r="E72" s="25"/>
      <c r="F72" s="25"/>
      <c r="G72" s="25"/>
      <c r="H72" s="25"/>
      <c r="I72" s="50">
        <f t="shared" si="15"/>
        <v>0</v>
      </c>
      <c r="J72" s="49">
        <f t="shared" si="16"/>
        <v>0</v>
      </c>
      <c r="K72" s="51">
        <f t="shared" si="17"/>
        <v>0</v>
      </c>
    </row>
    <row r="73" spans="1:11" x14ac:dyDescent="0.25">
      <c r="A73" s="27"/>
      <c r="C73" s="25"/>
      <c r="D73" s="25"/>
      <c r="E73" s="25"/>
      <c r="F73" s="25"/>
      <c r="G73" s="25"/>
      <c r="H73" s="25"/>
      <c r="I73" s="50">
        <f t="shared" si="15"/>
        <v>0</v>
      </c>
      <c r="J73" s="49">
        <f t="shared" si="16"/>
        <v>0</v>
      </c>
      <c r="K73" s="51">
        <f t="shared" si="17"/>
        <v>0</v>
      </c>
    </row>
    <row r="74" spans="1:11" ht="15.75" thickBot="1" x14ac:dyDescent="0.3">
      <c r="A74" s="28"/>
      <c r="B74" s="4"/>
      <c r="C74" s="26"/>
      <c r="D74" s="26"/>
      <c r="E74" s="26"/>
      <c r="F74" s="26"/>
      <c r="G74" s="26"/>
      <c r="H74" s="26"/>
      <c r="I74" s="52">
        <f t="shared" si="15"/>
        <v>0</v>
      </c>
      <c r="J74" s="53">
        <f t="shared" si="16"/>
        <v>0</v>
      </c>
      <c r="K74" s="54">
        <f t="shared" si="17"/>
        <v>0</v>
      </c>
    </row>
  </sheetData>
  <dataValidations count="15">
    <dataValidation allowBlank="1" showInputMessage="1" showErrorMessage="1" prompt="Do not edit this cell.  It is automatically calculated from Total Direct Costs and Indirect Costs rows." sqref="C32:J32" xr:uid="{497A3768-5D9E-46EB-B691-10FC26F7C67C}"/>
    <dataValidation allowBlank="1" showInputMessage="1" showErrorMessage="1" prompt="Do not edit this cell.  It is automatically calculated from the information entered in the preceeding rows." sqref="C29:J29" xr:uid="{05D9B9AE-7230-4EFB-BE0C-7E06C9AA4C3D}"/>
    <dataValidation allowBlank="1" showInputMessage="1" showErrorMessage="1" prompt="Costs should only be entered in the Non-Federal column for this item." sqref="I30:I31 G30:G31 E30:E31 C30:C31" xr:uid="{3C9EF1BF-3627-49ED-952D-D0EDFCB2D054}"/>
    <dataValidation allowBlank="1" showInputMessage="1" showErrorMessage="1" prompt="Do not edit this cell.  It is automatically calculated from the Federal and Non-Federal columns." sqref="K29 K32" xr:uid="{2D052A59-4EFD-45C3-844B-6BA0FE51C5C1}"/>
    <dataValidation allowBlank="1" showInputMessage="1" showErrorMessage="1" prompt="Do not edit this cell.  It is automatically calculated from the Tuition section below." sqref="C22:H23" xr:uid="{645DD518-0BFB-4DAC-9BBC-A6D9FBB8BCD8}"/>
    <dataValidation allowBlank="1" showInputMessage="1" showErrorMessage="1" prompt="Do not edit this cell.  It is automatically calculated from the two rows below." sqref="C21:K21" xr:uid="{2389D723-C01A-4BA0-94B5-69A59068DFD8}"/>
    <dataValidation allowBlank="1" showInputMessage="1" showErrorMessage="1" prompt="Do not edit this cell.  It is automatically calculated from the seven rows below." sqref="C13:K13 C5:K5" xr:uid="{C257F9AE-C358-4D7A-B4E2-2215D27F9EB4}"/>
    <dataValidation allowBlank="1" showInputMessage="1" showErrorMessage="1" prompt="Do not edit this cell.  It is automatically calculated from the Salary and Wage section below." sqref="C6:H12" xr:uid="{361BFD8F-948D-4E77-8A41-6F1064973C14}"/>
    <dataValidation allowBlank="1" showInputMessage="1" showErrorMessage="1" prompt="Do not edit this cell.  It is automatically calculated from the Fringe Benefits section below." sqref="C14:H20" xr:uid="{FFCF4F19-5158-43DD-8D8D-5A0833AA65A0}"/>
    <dataValidation allowBlank="1" showInputMessage="1" showErrorMessage="1" prompt="Do not edit this cell.  It is automatically calculated." sqref="N32:P32 K30:K31 I33:K34 C34:H34" xr:uid="{833AB9DB-E2B1-4071-B36A-DE13DC840CEC}"/>
    <dataValidation allowBlank="1" showInputMessage="1" showErrorMessage="1" prompt="Do not edit this cell.  It is automatically calculated from the individual year columns." sqref="I39:K48 I52:K61 I65:K74" xr:uid="{90514BE7-BA54-4B7E-9C1C-E3303584CF57}"/>
    <dataValidation allowBlank="1" showInputMessage="1" showErrorMessage="1" prompt="Do not edit this cell.  It is automatically calculated from the indivudual year columns." sqref="I6:K12 I14:K20 I22:K28" xr:uid="{85B6542A-30C2-4CDD-95CD-8A9BEE1DC6C6}"/>
    <dataValidation type="list" allowBlank="1" showInputMessage="1" showErrorMessage="1" sqref="D1" xr:uid="{F0E9D4A6-FAD3-4F8A-996E-8632AABE9C33}">
      <formula1>"AIS, National Competitive, PFAS"</formula1>
    </dataValidation>
    <dataValidation allowBlank="1" showInputMessage="1" showErrorMessage="1" prompt="Do not edit this cell.  It is automatically calculated from the Sub Award worksheets." sqref="C33:H33" xr:uid="{09F6B2AF-7344-4F12-8CB8-6780466A1566}"/>
    <dataValidation allowBlank="1" showErrorMessage="1" sqref="N18:N21" xr:uid="{8C40A989-86AA-475F-9D17-32A98BBF711C}"/>
  </dataValidations>
  <hyperlinks>
    <hyperlink ref="G1" location="Salary_and_Wage_Breakdown" display="Salary_and_Wage_Breakdown" xr:uid="{925105F8-DB19-45B9-9A7B-A139F9D42921}"/>
    <hyperlink ref="H1" location="Fringe_Benefits_Breakdown" display="Fringe_Benefits_Breakdown" xr:uid="{DDFE4E85-BDFE-4355-9EB0-297059E98C16}"/>
    <hyperlink ref="I1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941C956-A4F4-44F0-A022-8320DF78082A}">
          <x14:formula1>
            <xm:f>'Menu Helper'!$A$3:$A$4</xm:f>
          </x14:formula1>
          <xm:sqref>B65:B74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B39:B48 B52:B61</xm:sqref>
        </x14:dataValidation>
        <x14:dataValidation type="list" allowBlank="1" showInputMessage="1" showErrorMessage="1" xr:uid="{FAC5BCE4-B76D-4B75-9C8C-E3010D8C3A5E}">
          <x14:formula1>
            <xm:f>Helper!$C$2:$C$8</xm:f>
          </x14:formula1>
          <xm:sqref>N9</xm:sqref>
        </x14:dataValidation>
        <x14:dataValidation type="list" allowBlank="1" showInputMessage="1" showErrorMessage="1" xr:uid="{ADB001E9-C7C0-4D20-B07B-B5A7514498F2}">
          <x14:formula1>
            <xm:f>Helper!$D$2:$D$13</xm:f>
          </x14:formula1>
          <xm:sqref>N10</xm:sqref>
        </x14:dataValidation>
        <x14:dataValidation type="list" allowBlank="1" showInputMessage="1" showErrorMessage="1" xr:uid="{B9C6CB1C-5D77-4368-8045-E95104747585}">
          <x14:formula1>
            <xm:f>Helper!$E$2:$E$10</xm:f>
          </x14:formula1>
          <xm:sqref>N11</xm:sqref>
        </x14:dataValidation>
        <x14:dataValidation type="list" allowBlank="1" showInputMessage="1" showErrorMessage="1" xr:uid="{198AF21E-2358-4C19-866E-CE17079C859A}">
          <x14:formula1>
            <xm:f>Helper!$B$2:$B$36</xm:f>
          </x14:formula1>
          <xm:sqref>N13 N14 N15</xm:sqref>
        </x14:dataValidation>
        <x14:dataValidation type="list" allowBlank="1" showInputMessage="1" showErrorMessage="1" xr:uid="{5CCEF193-187F-4BAA-8D0F-43163D16A829}">
          <x14:formula1>
            <xm:f>Helper!$F$2:$F$4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EC7D-F7A2-4B86-B57D-E3BA02F03252}">
  <dimension ref="A1:K72"/>
  <sheetViews>
    <sheetView zoomScaleNormal="100" workbookViewId="0">
      <selection activeCell="L16" sqref="L16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disablePrompts="1" count="13">
    <dataValidation type="list" allowBlank="1" showInputMessage="1" showErrorMessage="1" sqref="D1" xr:uid="{66235264-9651-48C0-B913-B3C95CBB14FF}">
      <formula1>"AIS, National Competitive, PFAS"</formula1>
    </dataValidation>
    <dataValidation allowBlank="1" showInputMessage="1" showErrorMessage="1" prompt="Do not edit this cell.  It is automatically calculated from the indivudual year columns." sqref="I6:K12 I14:K20 I22:K28" xr:uid="{09877BE4-17EA-4F0D-9600-C7E44F441395}"/>
    <dataValidation allowBlank="1" showInputMessage="1" showErrorMessage="1" prompt="Do not edit this cell.  It is automatically calculated from the individual year columns." sqref="I37:K46 I50:K59 I63:K72" xr:uid="{4BC69810-F508-476D-BCF2-443932BD47A5}"/>
    <dataValidation allowBlank="1" showInputMessage="1" showErrorMessage="1" prompt="Do not edit this cell.  It is automatically calculated." sqref="N32:P32 K30:K31" xr:uid="{F6DA6E5E-29B5-453A-BF01-6920A2128996}"/>
    <dataValidation allowBlank="1" showInputMessage="1" showErrorMessage="1" prompt="Do not edit this cell.  It is automatically calculated from the Fringe Benefits section below." sqref="C14:H20" xr:uid="{759E3BBA-E3EC-489F-99C4-9D57CD1D0625}"/>
    <dataValidation allowBlank="1" showInputMessage="1" showErrorMessage="1" prompt="Do not edit this cell.  It is automatically calculated from the Salary and Wage section below." sqref="C6:H12" xr:uid="{A8A80CC8-ED25-462C-A170-5DFE56CBF855}"/>
    <dataValidation allowBlank="1" showInputMessage="1" showErrorMessage="1" prompt="Do not edit this cell.  It is automatically calculated from the seven rows below." sqref="C13:K13 C5:K5" xr:uid="{9ABF77AA-6028-474F-9F12-60AC2F3A306B}"/>
    <dataValidation allowBlank="1" showInputMessage="1" showErrorMessage="1" prompt="Do not edit this cell.  It is automatically calculated from the two rows below." sqref="C21:K21" xr:uid="{1C8C8EF9-86D0-4126-B450-622CC80746D0}"/>
    <dataValidation allowBlank="1" showInputMessage="1" showErrorMessage="1" prompt="Do not edit this cell.  It is automatically calculated from the Tuition section below." sqref="C22:H23" xr:uid="{74AAC05E-2E0D-498A-BEF3-50BFC5379F36}"/>
    <dataValidation allowBlank="1" showInputMessage="1" showErrorMessage="1" prompt="Do not edit this cell.  It is automatically calculated from the Federal and Non-Federal columns." sqref="K29 K32" xr:uid="{8E41ADA3-6911-414C-B83C-2F3EE95A5CAA}"/>
    <dataValidation allowBlank="1" showInputMessage="1" showErrorMessage="1" prompt="Costs should only be entered in the Non-Federal column for this item." sqref="I30:I31 G30:G31 E30:E31 C30:C31" xr:uid="{930353BE-E8F4-4EFB-B4BB-1F88CDC2925B}"/>
    <dataValidation allowBlank="1" showInputMessage="1" showErrorMessage="1" prompt="Do not edit this cell.  It is automatically calculated from the information entered in the preceeding rows." sqref="C29:J29" xr:uid="{A75F015C-2A13-47B1-945C-7284E4291D35}"/>
    <dataValidation allowBlank="1" showInputMessage="1" showErrorMessage="1" prompt="Do not edit this cell.  It is automatically calculated from Total Direct Costs and Indirect Costs rows." sqref="C32:J32" xr:uid="{2783BC80-98E7-4B8F-A768-FEEF73A9E308}"/>
  </dataValidations>
  <hyperlinks>
    <hyperlink ref="G1" location="Salary_and_Wage_Breakdown" display="Salary_and_Wage_Breakdown" xr:uid="{83FEB724-F397-4CCF-974E-D57105AE51D7}"/>
    <hyperlink ref="H1" location="Fringe_Benefits_Breakdown" display="Fringe_Benefits_Breakdown" xr:uid="{BD2BFE9E-DC95-4D5B-A671-30AB877294F1}"/>
    <hyperlink ref="I1" location="Tuition_Breakdown" display="Tuition_Breakdown" xr:uid="{5C750B10-8DD9-40B9-8B54-F9D0554BF933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EE492D2-30AF-4E1A-9A93-0BADA90ADF40}">
          <x14:formula1>
            <xm:f>'Menu Helper'!$B$3:$B$59</xm:f>
          </x14:formula1>
          <xm:sqref>B37:B46 B50:B59</xm:sqref>
        </x14:dataValidation>
        <x14:dataValidation type="list" allowBlank="1" showInputMessage="1" showErrorMessage="1" xr:uid="{742BFFD3-EC51-4D48-8191-5CC282896A4A}">
          <x14:formula1>
            <xm:f>'Menu Helper'!$A$3:$A$4</xm:f>
          </x14:formula1>
          <xm:sqref>B63:B72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BCE8-B6B5-4051-9711-FC0E5FEA4A21}">
  <dimension ref="A1:K72"/>
  <sheetViews>
    <sheetView zoomScaleNormal="100" workbookViewId="0">
      <selection activeCell="L55" sqref="L55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count="13">
    <dataValidation allowBlank="1" showInputMessage="1" showErrorMessage="1" prompt="Do not edit this cell.  It is automatically calculated from Total Direct Costs and Indirect Costs rows." sqref="C32:J32" xr:uid="{0FEAAF06-FF4D-4E7F-BCAF-50E40B1F6645}"/>
    <dataValidation allowBlank="1" showInputMessage="1" showErrorMessage="1" prompt="Do not edit this cell.  It is automatically calculated from the information entered in the preceeding rows." sqref="C29:J29" xr:uid="{3C6634FF-CF85-44ED-85E3-D7839109B629}"/>
    <dataValidation allowBlank="1" showInputMessage="1" showErrorMessage="1" prompt="Costs should only be entered in the Non-Federal column for this item." sqref="I30:I31 G30:G31 E30:E31 C30:C31" xr:uid="{7F96FBA2-196D-49F2-94ED-66ADFE120EC5}"/>
    <dataValidation allowBlank="1" showInputMessage="1" showErrorMessage="1" prompt="Do not edit this cell.  It is automatically calculated from the Federal and Non-Federal columns." sqref="K29 K32" xr:uid="{C0C46D24-99BA-4B05-9EA1-D00230A02B12}"/>
    <dataValidation allowBlank="1" showInputMessage="1" showErrorMessage="1" prompt="Do not edit this cell.  It is automatically calculated from the Tuition section below." sqref="C22:H23" xr:uid="{6414ABA4-F9D6-45AD-8336-4061F72534B2}"/>
    <dataValidation allowBlank="1" showInputMessage="1" showErrorMessage="1" prompt="Do not edit this cell.  It is automatically calculated from the two rows below." sqref="C21:K21" xr:uid="{B6C4D49A-EE59-455B-8C8A-4CECAF4E66EE}"/>
    <dataValidation allowBlank="1" showInputMessage="1" showErrorMessage="1" prompt="Do not edit this cell.  It is automatically calculated from the seven rows below." sqref="C13:K13 C5:K5" xr:uid="{71DCA452-0A25-4023-9F42-29F8A08178FB}"/>
    <dataValidation allowBlank="1" showInputMessage="1" showErrorMessage="1" prompt="Do not edit this cell.  It is automatically calculated from the Salary and Wage section below." sqref="C6:H12" xr:uid="{3220F299-06D9-480F-B3A7-A6830419BDAD}"/>
    <dataValidation allowBlank="1" showInputMessage="1" showErrorMessage="1" prompt="Do not edit this cell.  It is automatically calculated from the Fringe Benefits section below." sqref="C14:H20" xr:uid="{FD757B6A-7129-4B0B-B58C-2138653CFADE}"/>
    <dataValidation allowBlank="1" showInputMessage="1" showErrorMessage="1" prompt="Do not edit this cell.  It is automatically calculated." sqref="N32:P32 K30:K31" xr:uid="{7D87E565-2A7F-406D-A02C-856C2F2759FA}"/>
    <dataValidation allowBlank="1" showInputMessage="1" showErrorMessage="1" prompt="Do not edit this cell.  It is automatically calculated from the individual year columns." sqref="I37:K46 I50:K59 I63:K72" xr:uid="{40D2A01C-4838-4D63-98B0-81A3928C34CC}"/>
    <dataValidation allowBlank="1" showInputMessage="1" showErrorMessage="1" prompt="Do not edit this cell.  It is automatically calculated from the indivudual year columns." sqref="I6:K12 I14:K20 I22:K28" xr:uid="{EA1135F1-77A5-4FE3-9267-1109945257A7}"/>
    <dataValidation type="list" allowBlank="1" showInputMessage="1" showErrorMessage="1" sqref="D1" xr:uid="{ECF759BE-2166-4A71-BE17-AFCA4950108B}">
      <formula1>"AIS, National Competitive, PFAS"</formula1>
    </dataValidation>
  </dataValidations>
  <hyperlinks>
    <hyperlink ref="G1" location="Salary_and_Wage_Breakdown" display="Salary_and_Wage_Breakdown" xr:uid="{D595FE80-93F6-43F1-972B-C71043FC445F}"/>
    <hyperlink ref="H1" location="Fringe_Benefits_Breakdown" display="Fringe_Benefits_Breakdown" xr:uid="{209200BD-C597-4E15-BAE8-0634292CCCDB}"/>
    <hyperlink ref="I1" location="Tuition_Breakdown" display="Tuition_Breakdown" xr:uid="{8FA4CF8B-A047-4F2D-9EAC-A1AD6F7A6E39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840268-FDDD-4E42-A2E3-AA6F638E5CF5}">
          <x14:formula1>
            <xm:f>'Menu Helper'!$A$3:$A$4</xm:f>
          </x14:formula1>
          <xm:sqref>B63:B72</xm:sqref>
        </x14:dataValidation>
        <x14:dataValidation type="list" allowBlank="1" showInputMessage="1" showErrorMessage="1" xr:uid="{ABC81FFA-E026-4119-AE16-CAEEFA0667F2}">
          <x14:formula1>
            <xm:f>'Menu Helper'!$B$3:$B$59</xm:f>
          </x14:formula1>
          <xm:sqref>B37:B46 B50:B59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A0BF-B61A-445D-ADDA-16ECD45852B9}">
  <dimension ref="A1:K72"/>
  <sheetViews>
    <sheetView zoomScaleNormal="100" workbookViewId="0">
      <selection activeCell="M74" sqref="M74"/>
    </sheetView>
  </sheetViews>
  <sheetFormatPr defaultRowHeight="15" x14ac:dyDescent="0.25"/>
  <cols>
    <col min="1" max="1" width="27" bestFit="1" customWidth="1"/>
    <col min="2" max="2" width="12.42578125" customWidth="1"/>
    <col min="3" max="8" width="18.140625" customWidth="1"/>
    <col min="9" max="9" width="14.28515625" customWidth="1"/>
    <col min="10" max="10" width="18.28515625" bestFit="1" customWidth="1"/>
    <col min="11" max="11" width="15.7109375" customWidth="1"/>
    <col min="12" max="12" width="19.85546875" customWidth="1"/>
    <col min="13" max="13" width="26.85546875" customWidth="1"/>
    <col min="14" max="16" width="16.7109375" customWidth="1"/>
    <col min="17" max="17" width="29.5703125" customWidth="1"/>
  </cols>
  <sheetData>
    <row r="1" spans="1:11" x14ac:dyDescent="0.25">
      <c r="F1" s="17" t="s">
        <v>28</v>
      </c>
      <c r="G1" s="18" t="s">
        <v>27</v>
      </c>
      <c r="H1" s="18" t="s">
        <v>25</v>
      </c>
      <c r="I1" s="18" t="s">
        <v>26</v>
      </c>
    </row>
    <row r="3" spans="1:11" x14ac:dyDescent="0.25">
      <c r="A3" s="1" t="s">
        <v>118</v>
      </c>
    </row>
    <row r="4" spans="1:11" x14ac:dyDescent="0.25">
      <c r="A4" s="1" t="s">
        <v>0</v>
      </c>
      <c r="B4" s="1"/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38</v>
      </c>
      <c r="J4" s="15" t="s">
        <v>39</v>
      </c>
      <c r="K4" s="15" t="s">
        <v>24</v>
      </c>
    </row>
    <row r="5" spans="1:11" ht="15.75" thickBot="1" x14ac:dyDescent="0.3">
      <c r="A5" s="12" t="s">
        <v>1</v>
      </c>
      <c r="B5" s="11"/>
      <c r="C5" s="19">
        <f t="shared" ref="C5:K5" si="0">SUM(C6:C12)</f>
        <v>0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0">
        <f t="shared" si="0"/>
        <v>0</v>
      </c>
      <c r="K5" s="21">
        <f t="shared" si="0"/>
        <v>0</v>
      </c>
    </row>
    <row r="6" spans="1:11" x14ac:dyDescent="0.25">
      <c r="A6" t="s">
        <v>145</v>
      </c>
      <c r="B6" s="10"/>
      <c r="C6" s="43">
        <f>SUMIF($B$37:$B$46,'Menu Helper'!$B$3,$C$37:$C$46)</f>
        <v>0</v>
      </c>
      <c r="D6" s="43">
        <f>SUMIF($B$37:$B$46,'Menu Helper'!$B$3,$D$37:$D$46)</f>
        <v>0</v>
      </c>
      <c r="E6" s="43">
        <f>SUMIF($B$37:$B$46,'Menu Helper'!$B$3,$E$37:$E$46)</f>
        <v>0</v>
      </c>
      <c r="F6" s="43">
        <f>SUMIF($B$37:$B$46,'Menu Helper'!$B$3,$F$37:$F$46)</f>
        <v>0</v>
      </c>
      <c r="G6" s="43">
        <f>SUMIF($B$37:$B$46,'Menu Helper'!$B$3,$G$37:$G$46)</f>
        <v>0</v>
      </c>
      <c r="H6" s="43">
        <f>SUMIF($B$37:$B$46,'Menu Helper'!$B$3,$H$37:$H$46)</f>
        <v>0</v>
      </c>
      <c r="I6" s="43">
        <f t="shared" ref="I6:J12" si="1">C6+E6+G6</f>
        <v>0</v>
      </c>
      <c r="J6" s="44">
        <f t="shared" si="1"/>
        <v>0</v>
      </c>
      <c r="K6" s="45">
        <f t="shared" ref="K6:K28" si="2">SUM(I6:J6)</f>
        <v>0</v>
      </c>
    </row>
    <row r="7" spans="1:11" x14ac:dyDescent="0.25">
      <c r="A7" t="s">
        <v>35</v>
      </c>
      <c r="B7" s="10"/>
      <c r="C7" s="43">
        <f>SUMIF($B$37:$B$46,'Menu Helper'!$B$4,$C$37:$C$46)</f>
        <v>0</v>
      </c>
      <c r="D7" s="43">
        <f>SUMIF($B$37:$B$46,'Menu Helper'!$B$4,$D$37:$D$46)</f>
        <v>0</v>
      </c>
      <c r="E7" s="43">
        <f>SUMIF($B$37:$B$46,'Menu Helper'!$B$4,$E$37:$E$46)</f>
        <v>0</v>
      </c>
      <c r="F7" s="43">
        <f>SUMIF($B$37:$B$46,'Menu Helper'!$B$4,$F$37:$F$46)</f>
        <v>0</v>
      </c>
      <c r="G7" s="43">
        <f>SUMIF($B$37:$B$46,'Menu Helper'!$B$4,$G$37:$G$46)</f>
        <v>0</v>
      </c>
      <c r="H7" s="43">
        <f>SUMIF($B$37:$B$46,'Menu Helper'!$B$4,$H$37:$H$46)</f>
        <v>0</v>
      </c>
      <c r="I7" s="43">
        <f t="shared" si="1"/>
        <v>0</v>
      </c>
      <c r="J7" s="44">
        <f t="shared" si="1"/>
        <v>0</v>
      </c>
      <c r="K7" s="45">
        <f t="shared" si="2"/>
        <v>0</v>
      </c>
    </row>
    <row r="8" spans="1:11" x14ac:dyDescent="0.25">
      <c r="A8" t="s">
        <v>36</v>
      </c>
      <c r="B8" s="10"/>
      <c r="C8" s="43">
        <f>SUMIF($B$37:$B$46,'Menu Helper'!$B$5,$C$37:$C$46)</f>
        <v>0</v>
      </c>
      <c r="D8" s="43">
        <f>SUMIF($B$37:$B$46,'Menu Helper'!$B$5,$D$37:$D$46)</f>
        <v>0</v>
      </c>
      <c r="E8" s="43">
        <f>SUMIF($B$37:$B$46,'Menu Helper'!$B$5,$E$37:$E$46)</f>
        <v>0</v>
      </c>
      <c r="F8" s="43">
        <f>SUMIF($B$37:$B$46,'Menu Helper'!$B$5,$F$37:$F$46)</f>
        <v>0</v>
      </c>
      <c r="G8" s="43">
        <f>SUMIF($B$37:$B$46,'Menu Helper'!$B$5,$G$37:$G$46)</f>
        <v>0</v>
      </c>
      <c r="H8" s="43">
        <f>SUMIF($B$37:$B$46,'Menu Helper'!$B$5,$H$37:$H$46)</f>
        <v>0</v>
      </c>
      <c r="I8" s="43">
        <f t="shared" si="1"/>
        <v>0</v>
      </c>
      <c r="J8" s="44">
        <f t="shared" si="1"/>
        <v>0</v>
      </c>
      <c r="K8" s="45">
        <f t="shared" si="2"/>
        <v>0</v>
      </c>
    </row>
    <row r="9" spans="1:11" x14ac:dyDescent="0.25">
      <c r="A9" t="s">
        <v>2</v>
      </c>
      <c r="B9" s="31"/>
      <c r="C9" s="43">
        <f>SUMIF($B$37:$B$46,'Menu Helper'!$B$6,$C$37:$C$46)</f>
        <v>0</v>
      </c>
      <c r="D9" s="43">
        <f>SUMIF($B$37:$B$46,'Menu Helper'!$B$6,$D$37:$D$46)</f>
        <v>0</v>
      </c>
      <c r="E9" s="43">
        <f>SUMIF($B$37:$B$46,'Menu Helper'!$B$6,$E$37:$E$46)</f>
        <v>0</v>
      </c>
      <c r="F9" s="43">
        <f>SUMIF($B$37:$B$46,'Menu Helper'!$B$6,$F$37:$F$46)</f>
        <v>0</v>
      </c>
      <c r="G9" s="43">
        <f>SUMIF($B$37:$B$46,'Menu Helper'!$B$6,$G$37:$G$46)</f>
        <v>0</v>
      </c>
      <c r="H9" s="43">
        <f>SUMIF($B$37:$B$46,'Menu Helper'!$B$6,$H$37:$H$46)</f>
        <v>0</v>
      </c>
      <c r="I9" s="43">
        <f t="shared" si="1"/>
        <v>0</v>
      </c>
      <c r="J9" s="44">
        <f t="shared" si="1"/>
        <v>0</v>
      </c>
      <c r="K9" s="45">
        <f t="shared" si="2"/>
        <v>0</v>
      </c>
    </row>
    <row r="10" spans="1:11" x14ac:dyDescent="0.25">
      <c r="A10" s="32" t="s">
        <v>3</v>
      </c>
      <c r="B10" s="31"/>
      <c r="C10" s="43">
        <f>SUMIF($B$37:$B$46,'Menu Helper'!$B$7,$C$37:$C$46)</f>
        <v>0</v>
      </c>
      <c r="D10" s="43">
        <f>SUMIF($B$37:$B$46,'Menu Helper'!$B$7,$D$37:$D$46)</f>
        <v>0</v>
      </c>
      <c r="E10" s="43">
        <f>SUMIF($B$37:$B$46,'Menu Helper'!$B$7,$E$37:$E$46)</f>
        <v>0</v>
      </c>
      <c r="F10" s="43">
        <f>SUMIF($B$37:$B$46,'Menu Helper'!$B$7,$F$37:$F$46)</f>
        <v>0</v>
      </c>
      <c r="G10" s="43">
        <f>SUMIF($B$37:$B$46,'Menu Helper'!$B$7,$G$37:$G$46)</f>
        <v>0</v>
      </c>
      <c r="H10" s="43">
        <f>SUMIF($B$37:$B$46,'Menu Helper'!$B$7,$H$37:$H$46)</f>
        <v>0</v>
      </c>
      <c r="I10" s="43">
        <f t="shared" si="1"/>
        <v>0</v>
      </c>
      <c r="J10" s="44">
        <f t="shared" si="1"/>
        <v>0</v>
      </c>
      <c r="K10" s="45">
        <f t="shared" si="2"/>
        <v>0</v>
      </c>
    </row>
    <row r="11" spans="1:11" x14ac:dyDescent="0.25">
      <c r="A11" s="32" t="s">
        <v>30</v>
      </c>
      <c r="B11" s="31"/>
      <c r="C11" s="43">
        <f>SUMIF($B$37:$B$46,'Menu Helper'!$B$8,$C$37:$C$46)</f>
        <v>0</v>
      </c>
      <c r="D11" s="43">
        <f>SUMIF($B$37:$B$46,'Menu Helper'!$B$8,$D$37:$D$46)</f>
        <v>0</v>
      </c>
      <c r="E11" s="43">
        <f>SUMIF($B$37:$B$46,'Menu Helper'!$B$8,$E$37:$E$46)</f>
        <v>0</v>
      </c>
      <c r="F11" s="43">
        <f>SUMIF($B$37:$B$46,'Menu Helper'!$B$8,$F$37:$F$46)</f>
        <v>0</v>
      </c>
      <c r="G11" s="43">
        <f>SUMIF($B$37:$B$46,'Menu Helper'!$B$8,$G$37:$G$46)</f>
        <v>0</v>
      </c>
      <c r="H11" s="43">
        <f>SUMIF($B$37:$B$46,'Menu Helper'!$B$8,$H$37:$H$46)</f>
        <v>0</v>
      </c>
      <c r="I11" s="43">
        <f t="shared" si="1"/>
        <v>0</v>
      </c>
      <c r="J11" s="44">
        <f t="shared" si="1"/>
        <v>0</v>
      </c>
      <c r="K11" s="45">
        <f t="shared" si="2"/>
        <v>0</v>
      </c>
    </row>
    <row r="12" spans="1:11" ht="15.75" thickBot="1" x14ac:dyDescent="0.3">
      <c r="A12" s="3" t="s">
        <v>37</v>
      </c>
      <c r="B12" s="11"/>
      <c r="C12" s="43">
        <f>SUMIF($B$37:$B$46,'Menu Helper'!$B$9,$C$37:$C$46)</f>
        <v>0</v>
      </c>
      <c r="D12" s="43">
        <f>SUMIF($B$37:$B$46,'Menu Helper'!$B$9,$D$37:$D$46)</f>
        <v>0</v>
      </c>
      <c r="E12" s="43">
        <f>SUMIF($B$37:$B$46,'Menu Helper'!$B$9,$E$37:$E$46)</f>
        <v>0</v>
      </c>
      <c r="F12" s="43">
        <f>SUMIF($B$37:$B$46,'Menu Helper'!$B$9,$F$37:$F$46)</f>
        <v>0</v>
      </c>
      <c r="G12" s="43">
        <f>SUMIF($B$37:$B$46,'Menu Helper'!$B$9,$G$37:$G$46)</f>
        <v>0</v>
      </c>
      <c r="H12" s="43">
        <f>SUMIF($B$37:$B$46,'Menu Helper'!$B$9,$H$37:$H$46)</f>
        <v>0</v>
      </c>
      <c r="I12" s="43">
        <f t="shared" si="1"/>
        <v>0</v>
      </c>
      <c r="J12" s="44">
        <f t="shared" si="1"/>
        <v>0</v>
      </c>
      <c r="K12" s="45">
        <f t="shared" si="2"/>
        <v>0</v>
      </c>
    </row>
    <row r="13" spans="1:11" ht="15.75" thickBot="1" x14ac:dyDescent="0.3">
      <c r="A13" s="13" t="s">
        <v>4</v>
      </c>
      <c r="B13" s="11"/>
      <c r="C13" s="23">
        <f t="shared" ref="C13:K13" si="3">SUM(C14:C20)</f>
        <v>0</v>
      </c>
      <c r="D13" s="23">
        <f t="shared" si="3"/>
        <v>0</v>
      </c>
      <c r="E13" s="23">
        <f t="shared" si="3"/>
        <v>0</v>
      </c>
      <c r="F13" s="23">
        <f t="shared" si="3"/>
        <v>0</v>
      </c>
      <c r="G13" s="23">
        <f t="shared" si="3"/>
        <v>0</v>
      </c>
      <c r="H13" s="23">
        <f t="shared" si="3"/>
        <v>0</v>
      </c>
      <c r="I13" s="22">
        <f t="shared" si="3"/>
        <v>0</v>
      </c>
      <c r="J13" s="22">
        <f t="shared" si="3"/>
        <v>0</v>
      </c>
      <c r="K13" s="22">
        <f t="shared" si="3"/>
        <v>0</v>
      </c>
    </row>
    <row r="14" spans="1:11" x14ac:dyDescent="0.25">
      <c r="A14" t="s">
        <v>145</v>
      </c>
      <c r="B14" s="10"/>
      <c r="C14" s="43">
        <f>SUMIF($B$50:$B$59,'Menu Helper'!$B$3,$C$50:$C$59)</f>
        <v>0</v>
      </c>
      <c r="D14" s="43">
        <f>SUMIF($B$50:$B$59,'Menu Helper'!$B$3,$D$50:$D$59)</f>
        <v>0</v>
      </c>
      <c r="E14" s="43">
        <f>SUMIF($B$50:$B$59,'Menu Helper'!$B$3,$E$50:$E$59)</f>
        <v>0</v>
      </c>
      <c r="F14" s="43">
        <f>SUMIF($B$50:$B$59,'Menu Helper'!$B$3,$F$50:$F$59)</f>
        <v>0</v>
      </c>
      <c r="G14" s="43">
        <f>SUMIF($B$50:$B$59,'Menu Helper'!$B$3,$G$50:$G$59)</f>
        <v>0</v>
      </c>
      <c r="H14" s="43">
        <f>SUMIF($B$50:$B$59,'Menu Helper'!$B$3,$H$50:$H$59)</f>
        <v>0</v>
      </c>
      <c r="I14" s="43">
        <f t="shared" ref="I14:J20" si="4">C14+E14+G14</f>
        <v>0</v>
      </c>
      <c r="J14" s="44">
        <f t="shared" si="4"/>
        <v>0</v>
      </c>
      <c r="K14" s="45">
        <f t="shared" si="2"/>
        <v>0</v>
      </c>
    </row>
    <row r="15" spans="1:11" x14ac:dyDescent="0.25">
      <c r="A15" t="s">
        <v>35</v>
      </c>
      <c r="B15" s="10"/>
      <c r="C15" s="43">
        <f>SUMIF($B$50:$B$59,'Menu Helper'!$B$4,$C$50:$C$59)</f>
        <v>0</v>
      </c>
      <c r="D15" s="43">
        <f>SUMIF($B$50:$B$59,'Menu Helper'!$B$4,$D$50:$D$59)</f>
        <v>0</v>
      </c>
      <c r="E15" s="43">
        <f>SUMIF($B$50:$B$59,'Menu Helper'!$B$4,$E$50:$E$59)</f>
        <v>0</v>
      </c>
      <c r="F15" s="43">
        <f>SUMIF($B$50:$B$59,'Menu Helper'!$B$4,$F$50:$F$59)</f>
        <v>0</v>
      </c>
      <c r="G15" s="43">
        <f>SUMIF($B$50:$B$59,'Menu Helper'!$B$4,$G$50:$G$59)</f>
        <v>0</v>
      </c>
      <c r="H15" s="43">
        <f>SUMIF($B$50:$B$59,'Menu Helper'!$B$4,$H$50:$H$59)</f>
        <v>0</v>
      </c>
      <c r="I15" s="43">
        <f t="shared" si="4"/>
        <v>0</v>
      </c>
      <c r="J15" s="44">
        <f t="shared" si="4"/>
        <v>0</v>
      </c>
      <c r="K15" s="45">
        <f t="shared" si="2"/>
        <v>0</v>
      </c>
    </row>
    <row r="16" spans="1:11" x14ac:dyDescent="0.25">
      <c r="A16" t="s">
        <v>36</v>
      </c>
      <c r="B16" s="10"/>
      <c r="C16" s="43">
        <f>SUMIF($B$50:$B$59,'Menu Helper'!$B$5,$C$50:$C$59)</f>
        <v>0</v>
      </c>
      <c r="D16" s="43">
        <f>SUMIF($B$50:$B$59,'Menu Helper'!$B$5,$D$50:$D$59)</f>
        <v>0</v>
      </c>
      <c r="E16" s="43">
        <f>SUMIF($B$50:$B$59,'Menu Helper'!$B$5,$E$50:$E$59)</f>
        <v>0</v>
      </c>
      <c r="F16" s="43">
        <f>SUMIF($B$50:$B$59,'Menu Helper'!$B$5,$F$50:$F$59)</f>
        <v>0</v>
      </c>
      <c r="G16" s="43">
        <f>SUMIF($B$50:$B$59,'Menu Helper'!$B$5,$G$50:$G$59)</f>
        <v>0</v>
      </c>
      <c r="H16" s="43">
        <f>SUMIF($B$50:$B$59,'Menu Helper'!$B$5,$H$50:$H$59)</f>
        <v>0</v>
      </c>
      <c r="I16" s="43">
        <f t="shared" si="4"/>
        <v>0</v>
      </c>
      <c r="J16" s="44">
        <f t="shared" si="4"/>
        <v>0</v>
      </c>
      <c r="K16" s="45">
        <f t="shared" si="2"/>
        <v>0</v>
      </c>
    </row>
    <row r="17" spans="1:11" x14ac:dyDescent="0.25">
      <c r="A17" t="s">
        <v>2</v>
      </c>
      <c r="B17" s="31"/>
      <c r="C17" s="43">
        <f>SUMIF($B$50:$B$59,'Menu Helper'!$B$6,$C$50:$C$59)</f>
        <v>0</v>
      </c>
      <c r="D17" s="43">
        <f>SUMIF($B$50:$B$59,'Menu Helper'!$B$6,$D$50:$D$59)</f>
        <v>0</v>
      </c>
      <c r="E17" s="43">
        <f>SUMIF($B$50:$B$59,'Menu Helper'!$B$6,$E$50:$E$59)</f>
        <v>0</v>
      </c>
      <c r="F17" s="43">
        <f>SUMIF($B$50:$B$59,'Menu Helper'!$B$6,$F$50:$F$59)</f>
        <v>0</v>
      </c>
      <c r="G17" s="43">
        <f>SUMIF($B$50:$B$59,'Menu Helper'!$B$6,$G$50:$G$59)</f>
        <v>0</v>
      </c>
      <c r="H17" s="43">
        <f>SUMIF($B$50:$B$59,'Menu Helper'!$B$6,$H$50:$H$59)</f>
        <v>0</v>
      </c>
      <c r="I17" s="43">
        <f t="shared" si="4"/>
        <v>0</v>
      </c>
      <c r="J17" s="44">
        <f t="shared" si="4"/>
        <v>0</v>
      </c>
      <c r="K17" s="45">
        <f t="shared" si="2"/>
        <v>0</v>
      </c>
    </row>
    <row r="18" spans="1:11" x14ac:dyDescent="0.25">
      <c r="A18" s="32" t="s">
        <v>3</v>
      </c>
      <c r="B18" s="31"/>
      <c r="C18" s="43">
        <f>SUMIF($B$50:$B$59,'Menu Helper'!$B$7,$C$50:$C$59)</f>
        <v>0</v>
      </c>
      <c r="D18" s="43">
        <f>SUMIF($B$50:$B$59,'Menu Helper'!$B$7,$D$50:$D$59)</f>
        <v>0</v>
      </c>
      <c r="E18" s="43">
        <f>SUMIF($B$50:$B$59,'Menu Helper'!$B$7,$E$50:$E$59)</f>
        <v>0</v>
      </c>
      <c r="F18" s="43">
        <f>SUMIF($B$50:$B$59,'Menu Helper'!$B$7,$F$50:$F$59)</f>
        <v>0</v>
      </c>
      <c r="G18" s="43">
        <f>SUMIF($B$50:$B$59,'Menu Helper'!$B$7,$G$50:$G$59)</f>
        <v>0</v>
      </c>
      <c r="H18" s="43">
        <f>SUMIF($B$50:$B$59,'Menu Helper'!$B$7,$H$50:$H$59)</f>
        <v>0</v>
      </c>
      <c r="I18" s="43">
        <f t="shared" si="4"/>
        <v>0</v>
      </c>
      <c r="J18" s="44">
        <f t="shared" si="4"/>
        <v>0</v>
      </c>
      <c r="K18" s="45">
        <f t="shared" si="2"/>
        <v>0</v>
      </c>
    </row>
    <row r="19" spans="1:11" x14ac:dyDescent="0.25">
      <c r="A19" s="32" t="s">
        <v>30</v>
      </c>
      <c r="B19" s="31"/>
      <c r="C19" s="43">
        <f>SUMIF($B$50:$B$59,'Menu Helper'!$B$8,$C$50:$C$59)</f>
        <v>0</v>
      </c>
      <c r="D19" s="43">
        <f>SUMIF($B$50:$B$59,'Menu Helper'!$B$8,$D$50:$D$59)</f>
        <v>0</v>
      </c>
      <c r="E19" s="43">
        <f>SUMIF($B$50:$B$59,'Menu Helper'!$B$8,$E$50:$E$59)</f>
        <v>0</v>
      </c>
      <c r="F19" s="43">
        <f>SUMIF($B$50:$B$59,'Menu Helper'!$B$8,$F$50:$F$59)</f>
        <v>0</v>
      </c>
      <c r="G19" s="43">
        <f>SUMIF($B$50:$B$59,'Menu Helper'!$B$8,$G$50:$G$59)</f>
        <v>0</v>
      </c>
      <c r="H19" s="43">
        <f>SUMIF($B$50:$B$59,'Menu Helper'!$B$8,$H$50:$H$59)</f>
        <v>0</v>
      </c>
      <c r="I19" s="43">
        <f t="shared" si="4"/>
        <v>0</v>
      </c>
      <c r="J19" s="44">
        <f t="shared" si="4"/>
        <v>0</v>
      </c>
      <c r="K19" s="45">
        <f t="shared" si="2"/>
        <v>0</v>
      </c>
    </row>
    <row r="20" spans="1:11" ht="15.75" thickBot="1" x14ac:dyDescent="0.3">
      <c r="A20" s="3" t="s">
        <v>37</v>
      </c>
      <c r="B20" s="11"/>
      <c r="C20" s="43">
        <f>SUMIF($B$50:$B$59,'Menu Helper'!$B$9,$C$50:$C$59)</f>
        <v>0</v>
      </c>
      <c r="D20" s="43">
        <f>SUMIF($B$50:$B$59,'Menu Helper'!$B$9,$D$50:$D$59)</f>
        <v>0</v>
      </c>
      <c r="E20" s="43">
        <f>SUMIF($B$50:$B$59,'Menu Helper'!$B$9,$E$50:$E$59)</f>
        <v>0</v>
      </c>
      <c r="F20" s="43">
        <f>SUMIF($B$50:$B$59,'Menu Helper'!$B$9,$F$50:$F$59)</f>
        <v>0</v>
      </c>
      <c r="G20" s="43">
        <f>SUMIF($B$50:$B$59,'Menu Helper'!$B$9,$G$50:$G$59)</f>
        <v>0</v>
      </c>
      <c r="H20" s="43">
        <f>SUMIF($B$50:$B$59,'Menu Helper'!$B$9,$H$50:$H$59)</f>
        <v>0</v>
      </c>
      <c r="I20" s="43">
        <f t="shared" si="4"/>
        <v>0</v>
      </c>
      <c r="J20" s="44">
        <f t="shared" si="4"/>
        <v>0</v>
      </c>
      <c r="K20" s="45">
        <f t="shared" si="2"/>
        <v>0</v>
      </c>
    </row>
    <row r="21" spans="1:11" ht="15.75" thickBot="1" x14ac:dyDescent="0.3">
      <c r="A21" s="13" t="s">
        <v>5</v>
      </c>
      <c r="B21" s="11"/>
      <c r="C21" s="22">
        <f t="shared" ref="C21:K21" si="5">SUM(C22:C23)</f>
        <v>0</v>
      </c>
      <c r="D21" s="22">
        <f t="shared" si="5"/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</row>
    <row r="22" spans="1:11" x14ac:dyDescent="0.25">
      <c r="A22" t="s">
        <v>2</v>
      </c>
      <c r="B22" s="10"/>
      <c r="C22" s="43">
        <f>SUMIF($B$63:$B$72,'Menu Helper'!$A$4,$C$63:$C$72)</f>
        <v>0</v>
      </c>
      <c r="D22" s="43">
        <f>SUMIF($B$63:$B$72,'Menu Helper'!$A$4,$D$63:$D$72)</f>
        <v>0</v>
      </c>
      <c r="E22" s="43">
        <f>SUMIF($B$63:$B$72,'Menu Helper'!$A$4,$E$63:$E$72)</f>
        <v>0</v>
      </c>
      <c r="F22" s="43">
        <f>SUMIF($B$63:$B$72,'Menu Helper'!$A$4,$F$63:$F$72)</f>
        <v>0</v>
      </c>
      <c r="G22" s="43">
        <f>SUMIF($B$63:$B$72,'Menu Helper'!$A$4,$G$63:$G$72)</f>
        <v>0</v>
      </c>
      <c r="H22" s="43">
        <f>SUMIF($B$63:$B$72,'Menu Helper'!$A$4,$H$63:$H$72)</f>
        <v>0</v>
      </c>
      <c r="I22" s="43">
        <f t="shared" ref="I22:J28" si="6">C22+E22+G22</f>
        <v>0</v>
      </c>
      <c r="J22" s="43">
        <f t="shared" si="6"/>
        <v>0</v>
      </c>
      <c r="K22" s="45">
        <f t="shared" si="2"/>
        <v>0</v>
      </c>
    </row>
    <row r="23" spans="1:11" ht="15.75" thickBot="1" x14ac:dyDescent="0.3">
      <c r="A23" s="4" t="s">
        <v>3</v>
      </c>
      <c r="B23" s="11"/>
      <c r="C23" s="46">
        <f>SUMIF($B$63:$B$72,'Menu Helper'!$A$3,$C$63:$C$72)</f>
        <v>0</v>
      </c>
      <c r="D23" s="46">
        <f>SUMIF($B$63:$B$72,'Menu Helper'!$A$3,$D$63:$D$72)</f>
        <v>0</v>
      </c>
      <c r="E23" s="46">
        <f>SUMIF($B$63:$B$72,'Menu Helper'!$A$3,$E$63:$E$72)</f>
        <v>0</v>
      </c>
      <c r="F23" s="46">
        <f>SUMIF($B$63:$B$72,'Menu Helper'!$A$3,$F$63:$F$72)</f>
        <v>0</v>
      </c>
      <c r="G23" s="46">
        <f>SUMIF($B$63:$B$72,'Menu Helper'!$A$3,$G$63:$G$72)</f>
        <v>0</v>
      </c>
      <c r="H23" s="46">
        <f>SUMIF($B$63:$B$72,'Menu Helper'!$A$3,$H$63:$H$72)</f>
        <v>0</v>
      </c>
      <c r="I23" s="46">
        <f t="shared" si="6"/>
        <v>0</v>
      </c>
      <c r="J23" s="46">
        <f t="shared" si="6"/>
        <v>0</v>
      </c>
      <c r="K23" s="47">
        <f t="shared" si="2"/>
        <v>0</v>
      </c>
    </row>
    <row r="24" spans="1:11" x14ac:dyDescent="0.25">
      <c r="A24" t="s">
        <v>6</v>
      </c>
      <c r="B24" s="10"/>
      <c r="C24" s="25"/>
      <c r="D24" s="25"/>
      <c r="E24" s="25"/>
      <c r="F24" s="25"/>
      <c r="G24" s="25"/>
      <c r="H24" s="25"/>
      <c r="I24" s="48">
        <f t="shared" si="6"/>
        <v>0</v>
      </c>
      <c r="J24" s="48">
        <f t="shared" si="6"/>
        <v>0</v>
      </c>
      <c r="K24" s="45">
        <f t="shared" si="2"/>
        <v>0</v>
      </c>
    </row>
    <row r="25" spans="1:11" x14ac:dyDescent="0.25">
      <c r="A25" t="s">
        <v>7</v>
      </c>
      <c r="B25" s="10"/>
      <c r="C25" s="25"/>
      <c r="D25" s="25"/>
      <c r="E25" s="25"/>
      <c r="F25" s="25"/>
      <c r="G25" s="25"/>
      <c r="H25" s="25"/>
      <c r="I25" s="48">
        <f t="shared" si="6"/>
        <v>0</v>
      </c>
      <c r="J25" s="48">
        <f t="shared" si="6"/>
        <v>0</v>
      </c>
      <c r="K25" s="45">
        <f t="shared" si="2"/>
        <v>0</v>
      </c>
    </row>
    <row r="26" spans="1:11" x14ac:dyDescent="0.25">
      <c r="A26" t="s">
        <v>8</v>
      </c>
      <c r="B26" s="10"/>
      <c r="C26" s="25"/>
      <c r="D26" s="25"/>
      <c r="E26" s="25"/>
      <c r="F26" s="25"/>
      <c r="G26" s="25"/>
      <c r="H26" s="25"/>
      <c r="I26" s="48">
        <f t="shared" si="6"/>
        <v>0</v>
      </c>
      <c r="J26" s="48">
        <f t="shared" si="6"/>
        <v>0</v>
      </c>
      <c r="K26" s="45">
        <f t="shared" si="2"/>
        <v>0</v>
      </c>
    </row>
    <row r="27" spans="1:11" x14ac:dyDescent="0.25">
      <c r="A27" t="s">
        <v>9</v>
      </c>
      <c r="B27" s="10"/>
      <c r="C27" s="25"/>
      <c r="D27" s="25"/>
      <c r="E27" s="25"/>
      <c r="F27" s="25"/>
      <c r="G27" s="25"/>
      <c r="H27" s="25"/>
      <c r="I27" s="48">
        <f t="shared" si="6"/>
        <v>0</v>
      </c>
      <c r="J27" s="48">
        <f t="shared" si="6"/>
        <v>0</v>
      </c>
      <c r="K27" s="45">
        <f t="shared" si="2"/>
        <v>0</v>
      </c>
    </row>
    <row r="28" spans="1:11" ht="15.75" thickBot="1" x14ac:dyDescent="0.3">
      <c r="A28" t="s">
        <v>10</v>
      </c>
      <c r="B28" s="10"/>
      <c r="C28" s="25"/>
      <c r="D28" s="25"/>
      <c r="E28" s="25"/>
      <c r="F28" s="25"/>
      <c r="G28" s="25"/>
      <c r="H28" s="25"/>
      <c r="I28" s="46">
        <f t="shared" si="6"/>
        <v>0</v>
      </c>
      <c r="J28" s="46">
        <f t="shared" si="6"/>
        <v>0</v>
      </c>
      <c r="K28" s="45">
        <f t="shared" si="2"/>
        <v>0</v>
      </c>
    </row>
    <row r="29" spans="1:11" ht="15.75" thickBot="1" x14ac:dyDescent="0.3">
      <c r="A29" s="13" t="s">
        <v>23</v>
      </c>
      <c r="B29" s="14"/>
      <c r="C29" s="23">
        <f t="shared" ref="C29:J29" si="7">SUM(C24:C28) + C21+C13+C5</f>
        <v>0</v>
      </c>
      <c r="D29" s="23">
        <f t="shared" si="7"/>
        <v>0</v>
      </c>
      <c r="E29" s="23">
        <f t="shared" si="7"/>
        <v>0</v>
      </c>
      <c r="F29" s="23">
        <f t="shared" si="7"/>
        <v>0</v>
      </c>
      <c r="G29" s="23">
        <f t="shared" si="7"/>
        <v>0</v>
      </c>
      <c r="H29" s="23">
        <f t="shared" si="7"/>
        <v>0</v>
      </c>
      <c r="I29" s="19">
        <f t="shared" si="7"/>
        <v>0</v>
      </c>
      <c r="J29" s="23">
        <f t="shared" si="7"/>
        <v>0</v>
      </c>
      <c r="K29" s="23">
        <f>SUM(I29:J29)</f>
        <v>0</v>
      </c>
    </row>
    <row r="30" spans="1:11" x14ac:dyDescent="0.25">
      <c r="A30" t="s">
        <v>34</v>
      </c>
      <c r="B30" s="10"/>
      <c r="C30" s="25" t="s">
        <v>11</v>
      </c>
      <c r="D30" s="25"/>
      <c r="E30" s="25" t="s">
        <v>11</v>
      </c>
      <c r="F30" s="25"/>
      <c r="G30" s="25" t="s">
        <v>11</v>
      </c>
      <c r="H30" s="25"/>
      <c r="I30" s="25" t="s">
        <v>11</v>
      </c>
      <c r="J30" s="49">
        <f>D30+F30+H30</f>
        <v>0</v>
      </c>
      <c r="K30" s="45">
        <f>J30</f>
        <v>0</v>
      </c>
    </row>
    <row r="31" spans="1:11" ht="15.75" thickBot="1" x14ac:dyDescent="0.3">
      <c r="A31" t="s">
        <v>33</v>
      </c>
      <c r="B31" s="10"/>
      <c r="C31" s="25" t="s">
        <v>11</v>
      </c>
      <c r="D31" s="25"/>
      <c r="E31" s="25" t="s">
        <v>11</v>
      </c>
      <c r="F31" s="25"/>
      <c r="G31" s="25" t="s">
        <v>11</v>
      </c>
      <c r="H31" s="25"/>
      <c r="I31" s="25" t="s">
        <v>11</v>
      </c>
      <c r="J31" s="49">
        <f>D31+F31+H31</f>
        <v>0</v>
      </c>
      <c r="K31" s="45">
        <f>J31</f>
        <v>0</v>
      </c>
    </row>
    <row r="32" spans="1:11" ht="15.75" thickBot="1" x14ac:dyDescent="0.3">
      <c r="A32" s="13" t="s">
        <v>119</v>
      </c>
      <c r="B32" s="14"/>
      <c r="C32" s="23">
        <f>C29</f>
        <v>0</v>
      </c>
      <c r="D32" s="23">
        <f>D29+D30+D31</f>
        <v>0</v>
      </c>
      <c r="E32" s="23">
        <f>E29</f>
        <v>0</v>
      </c>
      <c r="F32" s="23">
        <f>F29+F30+F31</f>
        <v>0</v>
      </c>
      <c r="G32" s="23">
        <f>G29</f>
        <v>0</v>
      </c>
      <c r="H32" s="23">
        <f>H29+H30+H31</f>
        <v>0</v>
      </c>
      <c r="I32" s="23">
        <f>I29</f>
        <v>0</v>
      </c>
      <c r="J32" s="24">
        <f>SUM(J29:J31)</f>
        <v>0</v>
      </c>
      <c r="K32" s="23">
        <f>SUM(I32:J32)</f>
        <v>0</v>
      </c>
    </row>
    <row r="35" spans="1:11" x14ac:dyDescent="0.25">
      <c r="A35" s="8" t="s">
        <v>18</v>
      </c>
      <c r="B35" s="1"/>
      <c r="C35" s="1"/>
      <c r="D35" s="1"/>
      <c r="E35" s="1"/>
      <c r="F35" s="1"/>
      <c r="G35" s="1"/>
      <c r="H35" s="1"/>
      <c r="I35" s="1"/>
      <c r="J35" s="15"/>
      <c r="K35" s="2"/>
    </row>
    <row r="36" spans="1:11" x14ac:dyDescent="0.25">
      <c r="A36" s="9" t="s">
        <v>19</v>
      </c>
      <c r="B36" s="6" t="s">
        <v>20</v>
      </c>
      <c r="C36" s="6" t="s">
        <v>40</v>
      </c>
      <c r="D36" s="6" t="s">
        <v>41</v>
      </c>
      <c r="E36" s="6" t="s">
        <v>42</v>
      </c>
      <c r="F36" s="6" t="s">
        <v>43</v>
      </c>
      <c r="G36" s="6" t="s">
        <v>44</v>
      </c>
      <c r="H36" s="6" t="s">
        <v>45</v>
      </c>
      <c r="I36" s="6" t="s">
        <v>38</v>
      </c>
      <c r="J36" s="16" t="s">
        <v>39</v>
      </c>
      <c r="K36" s="7" t="s">
        <v>24</v>
      </c>
    </row>
    <row r="37" spans="1:11" x14ac:dyDescent="0.25">
      <c r="A37" s="27"/>
      <c r="B37" s="29"/>
      <c r="C37" s="25"/>
      <c r="D37" s="25"/>
      <c r="E37" s="25"/>
      <c r="F37" s="25"/>
      <c r="G37" s="25"/>
      <c r="H37" s="25"/>
      <c r="I37" s="50">
        <f t="shared" ref="I37:J46" si="8">C37+E37+G37</f>
        <v>0</v>
      </c>
      <c r="J37" s="49">
        <f t="shared" si="8"/>
        <v>0</v>
      </c>
      <c r="K37" s="51">
        <f>I37+J37</f>
        <v>0</v>
      </c>
    </row>
    <row r="38" spans="1:11" x14ac:dyDescent="0.25">
      <c r="A38" s="27"/>
      <c r="B38" s="29"/>
      <c r="C38" s="25"/>
      <c r="D38" s="25"/>
      <c r="E38" s="25"/>
      <c r="F38" s="25"/>
      <c r="G38" s="25"/>
      <c r="H38" s="25"/>
      <c r="I38" s="50">
        <f t="shared" si="8"/>
        <v>0</v>
      </c>
      <c r="J38" s="49">
        <f t="shared" si="8"/>
        <v>0</v>
      </c>
      <c r="K38" s="51">
        <f t="shared" ref="K38:K46" si="9">SUM(I38:J38)</f>
        <v>0</v>
      </c>
    </row>
    <row r="39" spans="1:11" x14ac:dyDescent="0.25">
      <c r="A39" s="27"/>
      <c r="B39" s="29"/>
      <c r="C39" s="25"/>
      <c r="D39" s="25"/>
      <c r="E39" s="25"/>
      <c r="F39" s="25"/>
      <c r="G39" s="25"/>
      <c r="H39" s="25"/>
      <c r="I39" s="50">
        <f t="shared" si="8"/>
        <v>0</v>
      </c>
      <c r="J39" s="49">
        <f t="shared" si="8"/>
        <v>0</v>
      </c>
      <c r="K39" s="51">
        <f t="shared" si="9"/>
        <v>0</v>
      </c>
    </row>
    <row r="40" spans="1:11" x14ac:dyDescent="0.25">
      <c r="A40" s="27"/>
      <c r="B40" s="29"/>
      <c r="C40" s="25"/>
      <c r="D40" s="25"/>
      <c r="E40" s="25"/>
      <c r="F40" s="25"/>
      <c r="G40" s="25"/>
      <c r="H40" s="25"/>
      <c r="I40" s="50">
        <f t="shared" si="8"/>
        <v>0</v>
      </c>
      <c r="J40" s="49">
        <f t="shared" si="8"/>
        <v>0</v>
      </c>
      <c r="K40" s="51">
        <f t="shared" si="9"/>
        <v>0</v>
      </c>
    </row>
    <row r="41" spans="1:11" x14ac:dyDescent="0.25">
      <c r="A41" s="27"/>
      <c r="B41" s="29"/>
      <c r="C41" s="25"/>
      <c r="D41" s="25"/>
      <c r="E41" s="25"/>
      <c r="F41" s="25"/>
      <c r="G41" s="25"/>
      <c r="H41" s="25"/>
      <c r="I41" s="50">
        <f t="shared" si="8"/>
        <v>0</v>
      </c>
      <c r="J41" s="49">
        <f t="shared" si="8"/>
        <v>0</v>
      </c>
      <c r="K41" s="51">
        <f t="shared" si="9"/>
        <v>0</v>
      </c>
    </row>
    <row r="42" spans="1:11" x14ac:dyDescent="0.25">
      <c r="A42" s="27"/>
      <c r="B42" s="29"/>
      <c r="C42" s="25"/>
      <c r="D42" s="25"/>
      <c r="E42" s="25"/>
      <c r="F42" s="25"/>
      <c r="G42" s="25"/>
      <c r="H42" s="25"/>
      <c r="I42" s="50">
        <f t="shared" si="8"/>
        <v>0</v>
      </c>
      <c r="J42" s="49">
        <f t="shared" si="8"/>
        <v>0</v>
      </c>
      <c r="K42" s="51">
        <f t="shared" si="9"/>
        <v>0</v>
      </c>
    </row>
    <row r="43" spans="1:11" x14ac:dyDescent="0.25">
      <c r="A43" s="27"/>
      <c r="B43" s="29"/>
      <c r="C43" s="25"/>
      <c r="D43" s="25"/>
      <c r="E43" s="25"/>
      <c r="F43" s="25"/>
      <c r="G43" s="25"/>
      <c r="H43" s="25"/>
      <c r="I43" s="50">
        <f t="shared" si="8"/>
        <v>0</v>
      </c>
      <c r="J43" s="49">
        <f t="shared" si="8"/>
        <v>0</v>
      </c>
      <c r="K43" s="51">
        <f t="shared" si="9"/>
        <v>0</v>
      </c>
    </row>
    <row r="44" spans="1:11" x14ac:dyDescent="0.25">
      <c r="A44" s="27"/>
      <c r="B44" s="29"/>
      <c r="C44" s="25"/>
      <c r="D44" s="25"/>
      <c r="E44" s="25"/>
      <c r="F44" s="25"/>
      <c r="G44" s="25"/>
      <c r="H44" s="25"/>
      <c r="I44" s="50">
        <f t="shared" si="8"/>
        <v>0</v>
      </c>
      <c r="J44" s="49">
        <f t="shared" si="8"/>
        <v>0</v>
      </c>
      <c r="K44" s="51">
        <f t="shared" si="9"/>
        <v>0</v>
      </c>
    </row>
    <row r="45" spans="1:11" x14ac:dyDescent="0.25">
      <c r="A45" s="27"/>
      <c r="B45" s="29"/>
      <c r="C45" s="25"/>
      <c r="D45" s="25"/>
      <c r="E45" s="25"/>
      <c r="F45" s="25"/>
      <c r="G45" s="25"/>
      <c r="H45" s="25"/>
      <c r="I45" s="50">
        <f t="shared" si="8"/>
        <v>0</v>
      </c>
      <c r="J45" s="49">
        <f t="shared" si="8"/>
        <v>0</v>
      </c>
      <c r="K45" s="51">
        <f t="shared" si="9"/>
        <v>0</v>
      </c>
    </row>
    <row r="46" spans="1:11" ht="15.75" thickBot="1" x14ac:dyDescent="0.3">
      <c r="A46" s="28"/>
      <c r="B46" s="30"/>
      <c r="C46" s="26"/>
      <c r="D46" s="26"/>
      <c r="E46" s="26"/>
      <c r="F46" s="26"/>
      <c r="G46" s="26"/>
      <c r="H46" s="26"/>
      <c r="I46" s="52">
        <f t="shared" si="8"/>
        <v>0</v>
      </c>
      <c r="J46" s="53">
        <f t="shared" si="8"/>
        <v>0</v>
      </c>
      <c r="K46" s="54">
        <f t="shared" si="9"/>
        <v>0</v>
      </c>
    </row>
    <row r="48" spans="1:11" x14ac:dyDescent="0.25">
      <c r="A48" s="1" t="s">
        <v>21</v>
      </c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5">
      <c r="A49" s="6" t="s">
        <v>19</v>
      </c>
      <c r="B49" s="6" t="s">
        <v>20</v>
      </c>
      <c r="C49" s="6" t="s">
        <v>40</v>
      </c>
      <c r="D49" s="6" t="s">
        <v>41</v>
      </c>
      <c r="E49" s="6" t="s">
        <v>42</v>
      </c>
      <c r="F49" s="6" t="s">
        <v>43</v>
      </c>
      <c r="G49" s="6" t="s">
        <v>44</v>
      </c>
      <c r="H49" s="6" t="s">
        <v>45</v>
      </c>
      <c r="I49" s="6" t="s">
        <v>38</v>
      </c>
      <c r="J49" s="16" t="s">
        <v>39</v>
      </c>
      <c r="K49" s="7" t="s">
        <v>24</v>
      </c>
    </row>
    <row r="50" spans="1:11" x14ac:dyDescent="0.25">
      <c r="A50" s="27"/>
      <c r="B50" s="29"/>
      <c r="C50" s="25"/>
      <c r="D50" s="25"/>
      <c r="E50" s="25"/>
      <c r="F50" s="25"/>
      <c r="G50" s="25"/>
      <c r="H50" s="25"/>
      <c r="I50" s="50">
        <f t="shared" ref="I50:J59" si="10">C50+E50+G50</f>
        <v>0</v>
      </c>
      <c r="J50" s="49">
        <f t="shared" si="10"/>
        <v>0</v>
      </c>
      <c r="K50" s="51">
        <f t="shared" ref="K50:K59" si="11">SUM(I50:J50)</f>
        <v>0</v>
      </c>
    </row>
    <row r="51" spans="1:11" x14ac:dyDescent="0.25">
      <c r="A51" s="27"/>
      <c r="B51" s="29"/>
      <c r="C51" s="25"/>
      <c r="D51" s="25"/>
      <c r="E51" s="25"/>
      <c r="F51" s="25"/>
      <c r="G51" s="25"/>
      <c r="H51" s="25"/>
      <c r="I51" s="50">
        <f t="shared" si="10"/>
        <v>0</v>
      </c>
      <c r="J51" s="49">
        <f t="shared" si="10"/>
        <v>0</v>
      </c>
      <c r="K51" s="51">
        <f t="shared" si="11"/>
        <v>0</v>
      </c>
    </row>
    <row r="52" spans="1:11" x14ac:dyDescent="0.25">
      <c r="A52" s="27"/>
      <c r="B52" s="29"/>
      <c r="C52" s="25"/>
      <c r="D52" s="25"/>
      <c r="E52" s="25"/>
      <c r="F52" s="25"/>
      <c r="G52" s="25"/>
      <c r="H52" s="25"/>
      <c r="I52" s="50">
        <f t="shared" si="10"/>
        <v>0</v>
      </c>
      <c r="J52" s="49">
        <f t="shared" si="10"/>
        <v>0</v>
      </c>
      <c r="K52" s="51">
        <f t="shared" si="11"/>
        <v>0</v>
      </c>
    </row>
    <row r="53" spans="1:11" x14ac:dyDescent="0.25">
      <c r="A53" s="27"/>
      <c r="B53" s="29"/>
      <c r="C53" s="25"/>
      <c r="D53" s="25"/>
      <c r="E53" s="25"/>
      <c r="F53" s="25"/>
      <c r="G53" s="25"/>
      <c r="H53" s="25"/>
      <c r="I53" s="50">
        <f t="shared" si="10"/>
        <v>0</v>
      </c>
      <c r="J53" s="49">
        <f t="shared" si="10"/>
        <v>0</v>
      </c>
      <c r="K53" s="51">
        <f t="shared" si="11"/>
        <v>0</v>
      </c>
    </row>
    <row r="54" spans="1:11" x14ac:dyDescent="0.25">
      <c r="A54" s="27"/>
      <c r="B54" s="29"/>
      <c r="C54" s="25"/>
      <c r="D54" s="25"/>
      <c r="E54" s="25"/>
      <c r="F54" s="25"/>
      <c r="G54" s="25"/>
      <c r="H54" s="25"/>
      <c r="I54" s="50">
        <f t="shared" si="10"/>
        <v>0</v>
      </c>
      <c r="J54" s="49">
        <f t="shared" si="10"/>
        <v>0</v>
      </c>
      <c r="K54" s="51">
        <f t="shared" si="11"/>
        <v>0</v>
      </c>
    </row>
    <row r="55" spans="1:11" x14ac:dyDescent="0.25">
      <c r="A55" s="27"/>
      <c r="B55" s="29"/>
      <c r="C55" s="25"/>
      <c r="D55" s="25"/>
      <c r="E55" s="25"/>
      <c r="F55" s="25"/>
      <c r="G55" s="25"/>
      <c r="H55" s="25"/>
      <c r="I55" s="50">
        <f t="shared" si="10"/>
        <v>0</v>
      </c>
      <c r="J55" s="49">
        <f t="shared" si="10"/>
        <v>0</v>
      </c>
      <c r="K55" s="51">
        <f t="shared" si="11"/>
        <v>0</v>
      </c>
    </row>
    <row r="56" spans="1:11" x14ac:dyDescent="0.25">
      <c r="A56" s="27"/>
      <c r="B56" s="29"/>
      <c r="C56" s="25"/>
      <c r="D56" s="25"/>
      <c r="E56" s="25"/>
      <c r="F56" s="25"/>
      <c r="G56" s="25"/>
      <c r="H56" s="25"/>
      <c r="I56" s="50">
        <f t="shared" si="10"/>
        <v>0</v>
      </c>
      <c r="J56" s="49">
        <f t="shared" si="10"/>
        <v>0</v>
      </c>
      <c r="K56" s="51">
        <f t="shared" si="11"/>
        <v>0</v>
      </c>
    </row>
    <row r="57" spans="1:11" x14ac:dyDescent="0.25">
      <c r="A57" s="27"/>
      <c r="B57" s="29"/>
      <c r="C57" s="25"/>
      <c r="D57" s="25"/>
      <c r="E57" s="25"/>
      <c r="F57" s="25"/>
      <c r="G57" s="25"/>
      <c r="H57" s="25"/>
      <c r="I57" s="50">
        <f t="shared" si="10"/>
        <v>0</v>
      </c>
      <c r="J57" s="49">
        <f t="shared" si="10"/>
        <v>0</v>
      </c>
      <c r="K57" s="51">
        <f t="shared" si="11"/>
        <v>0</v>
      </c>
    </row>
    <row r="58" spans="1:11" x14ac:dyDescent="0.25">
      <c r="A58" s="27"/>
      <c r="B58" s="29"/>
      <c r="C58" s="25"/>
      <c r="D58" s="25"/>
      <c r="E58" s="25"/>
      <c r="F58" s="25"/>
      <c r="G58" s="25"/>
      <c r="H58" s="25"/>
      <c r="I58" s="50">
        <f t="shared" si="10"/>
        <v>0</v>
      </c>
      <c r="J58" s="49">
        <f t="shared" si="10"/>
        <v>0</v>
      </c>
      <c r="K58" s="51">
        <f t="shared" si="11"/>
        <v>0</v>
      </c>
    </row>
    <row r="59" spans="1:11" ht="15.75" thickBot="1" x14ac:dyDescent="0.3">
      <c r="A59" s="28"/>
      <c r="B59" s="30"/>
      <c r="C59" s="26"/>
      <c r="D59" s="26"/>
      <c r="E59" s="26"/>
      <c r="F59" s="26"/>
      <c r="G59" s="26"/>
      <c r="H59" s="26"/>
      <c r="I59" s="52">
        <f t="shared" si="10"/>
        <v>0</v>
      </c>
      <c r="J59" s="53">
        <f t="shared" si="10"/>
        <v>0</v>
      </c>
      <c r="K59" s="54">
        <f t="shared" si="11"/>
        <v>0</v>
      </c>
    </row>
    <row r="61" spans="1:11" x14ac:dyDescent="0.25">
      <c r="A61" s="8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5">
      <c r="A62" s="9" t="s">
        <v>19</v>
      </c>
      <c r="B62" s="6" t="s">
        <v>20</v>
      </c>
      <c r="C62" s="6" t="s">
        <v>40</v>
      </c>
      <c r="D62" s="6" t="s">
        <v>41</v>
      </c>
      <c r="E62" s="6" t="s">
        <v>42</v>
      </c>
      <c r="F62" s="6" t="s">
        <v>43</v>
      </c>
      <c r="G62" s="6" t="s">
        <v>44</v>
      </c>
      <c r="H62" s="6" t="s">
        <v>45</v>
      </c>
      <c r="I62" s="6" t="s">
        <v>38</v>
      </c>
      <c r="J62" s="16" t="s">
        <v>39</v>
      </c>
      <c r="K62" s="7" t="s">
        <v>24</v>
      </c>
    </row>
    <row r="63" spans="1:11" x14ac:dyDescent="0.25">
      <c r="A63" s="27"/>
      <c r="C63" s="25"/>
      <c r="D63" s="25"/>
      <c r="E63" s="25"/>
      <c r="F63" s="25"/>
      <c r="G63" s="25"/>
      <c r="H63" s="25"/>
      <c r="I63" s="50">
        <f t="shared" ref="I63:J72" si="12">C63+E63+G63</f>
        <v>0</v>
      </c>
      <c r="J63" s="49">
        <f t="shared" si="12"/>
        <v>0</v>
      </c>
      <c r="K63" s="51">
        <f t="shared" ref="K63:K72" si="13">SUM(I63:J63)</f>
        <v>0</v>
      </c>
    </row>
    <row r="64" spans="1:11" x14ac:dyDescent="0.25">
      <c r="A64" s="27"/>
      <c r="C64" s="25"/>
      <c r="D64" s="25"/>
      <c r="E64" s="25"/>
      <c r="F64" s="25"/>
      <c r="G64" s="25"/>
      <c r="H64" s="25"/>
      <c r="I64" s="50">
        <f t="shared" si="12"/>
        <v>0</v>
      </c>
      <c r="J64" s="49">
        <f t="shared" si="12"/>
        <v>0</v>
      </c>
      <c r="K64" s="51">
        <f t="shared" si="13"/>
        <v>0</v>
      </c>
    </row>
    <row r="65" spans="1:11" x14ac:dyDescent="0.25">
      <c r="A65" s="27"/>
      <c r="C65" s="25"/>
      <c r="D65" s="25"/>
      <c r="E65" s="25"/>
      <c r="F65" s="25"/>
      <c r="G65" s="25"/>
      <c r="H65" s="25"/>
      <c r="I65" s="50">
        <f t="shared" si="12"/>
        <v>0</v>
      </c>
      <c r="J65" s="49">
        <f t="shared" si="12"/>
        <v>0</v>
      </c>
      <c r="K65" s="51">
        <f t="shared" si="13"/>
        <v>0</v>
      </c>
    </row>
    <row r="66" spans="1:11" x14ac:dyDescent="0.25">
      <c r="A66" s="27"/>
      <c r="C66" s="25"/>
      <c r="D66" s="25"/>
      <c r="E66" s="25"/>
      <c r="F66" s="25"/>
      <c r="G66" s="25"/>
      <c r="H66" s="25"/>
      <c r="I66" s="50">
        <f t="shared" si="12"/>
        <v>0</v>
      </c>
      <c r="J66" s="49">
        <f t="shared" si="12"/>
        <v>0</v>
      </c>
      <c r="K66" s="51">
        <f t="shared" si="13"/>
        <v>0</v>
      </c>
    </row>
    <row r="67" spans="1:11" x14ac:dyDescent="0.25">
      <c r="A67" s="27"/>
      <c r="C67" s="25"/>
      <c r="D67" s="25"/>
      <c r="E67" s="25"/>
      <c r="F67" s="25"/>
      <c r="G67" s="25"/>
      <c r="H67" s="25"/>
      <c r="I67" s="50">
        <f t="shared" si="12"/>
        <v>0</v>
      </c>
      <c r="J67" s="49">
        <f t="shared" si="12"/>
        <v>0</v>
      </c>
      <c r="K67" s="51">
        <f t="shared" si="13"/>
        <v>0</v>
      </c>
    </row>
    <row r="68" spans="1:11" x14ac:dyDescent="0.25">
      <c r="A68" s="27"/>
      <c r="C68" s="25"/>
      <c r="D68" s="25"/>
      <c r="E68" s="25"/>
      <c r="F68" s="25"/>
      <c r="G68" s="25"/>
      <c r="H68" s="25"/>
      <c r="I68" s="50">
        <f t="shared" si="12"/>
        <v>0</v>
      </c>
      <c r="J68" s="49">
        <f t="shared" si="12"/>
        <v>0</v>
      </c>
      <c r="K68" s="51">
        <f t="shared" si="13"/>
        <v>0</v>
      </c>
    </row>
    <row r="69" spans="1:11" x14ac:dyDescent="0.25">
      <c r="A69" s="27"/>
      <c r="C69" s="25"/>
      <c r="D69" s="25"/>
      <c r="E69" s="25"/>
      <c r="F69" s="25"/>
      <c r="G69" s="25"/>
      <c r="H69" s="25"/>
      <c r="I69" s="50">
        <f t="shared" si="12"/>
        <v>0</v>
      </c>
      <c r="J69" s="49">
        <f t="shared" si="12"/>
        <v>0</v>
      </c>
      <c r="K69" s="51">
        <f t="shared" si="13"/>
        <v>0</v>
      </c>
    </row>
    <row r="70" spans="1:11" x14ac:dyDescent="0.25">
      <c r="A70" s="27"/>
      <c r="C70" s="25"/>
      <c r="D70" s="25"/>
      <c r="E70" s="25"/>
      <c r="F70" s="25"/>
      <c r="G70" s="25"/>
      <c r="H70" s="25"/>
      <c r="I70" s="50">
        <f t="shared" si="12"/>
        <v>0</v>
      </c>
      <c r="J70" s="49">
        <f t="shared" si="12"/>
        <v>0</v>
      </c>
      <c r="K70" s="51">
        <f t="shared" si="13"/>
        <v>0</v>
      </c>
    </row>
    <row r="71" spans="1:11" x14ac:dyDescent="0.25">
      <c r="A71" s="27"/>
      <c r="C71" s="25"/>
      <c r="D71" s="25"/>
      <c r="E71" s="25"/>
      <c r="F71" s="25"/>
      <c r="G71" s="25"/>
      <c r="H71" s="25"/>
      <c r="I71" s="50">
        <f t="shared" si="12"/>
        <v>0</v>
      </c>
      <c r="J71" s="49">
        <f t="shared" si="12"/>
        <v>0</v>
      </c>
      <c r="K71" s="51">
        <f t="shared" si="13"/>
        <v>0</v>
      </c>
    </row>
    <row r="72" spans="1:11" ht="15.75" thickBot="1" x14ac:dyDescent="0.3">
      <c r="A72" s="28"/>
      <c r="B72" s="4"/>
      <c r="C72" s="26"/>
      <c r="D72" s="26"/>
      <c r="E72" s="26"/>
      <c r="F72" s="26"/>
      <c r="G72" s="26"/>
      <c r="H72" s="26"/>
      <c r="I72" s="52">
        <f t="shared" si="12"/>
        <v>0</v>
      </c>
      <c r="J72" s="53">
        <f t="shared" si="12"/>
        <v>0</v>
      </c>
      <c r="K72" s="54">
        <f t="shared" si="13"/>
        <v>0</v>
      </c>
    </row>
  </sheetData>
  <dataValidations count="13">
    <dataValidation type="list" allowBlank="1" showInputMessage="1" showErrorMessage="1" sqref="D1" xr:uid="{23CE4D0F-F8FD-47B9-BF04-D1E4F0672B19}">
      <formula1>"AIS, National Competitive, PFAS"</formula1>
    </dataValidation>
    <dataValidation allowBlank="1" showInputMessage="1" showErrorMessage="1" prompt="Do not edit this cell.  It is automatically calculated from the indivudual year columns." sqref="I6:K12 I14:K20 I22:K28" xr:uid="{3CE90EAD-D6E6-4E82-9EB3-F94D2C51A7C8}"/>
    <dataValidation allowBlank="1" showInputMessage="1" showErrorMessage="1" prompt="Do not edit this cell.  It is automatically calculated from the individual year columns." sqref="I37:K46 I50:K59 I63:K72" xr:uid="{930FA29D-3EAF-4519-8001-C42AACB112D8}"/>
    <dataValidation allowBlank="1" showInputMessage="1" showErrorMessage="1" prompt="Do not edit this cell.  It is automatically calculated." sqref="N32:P32 K30:K31" xr:uid="{A8B7B8B4-7675-4F3A-A8A9-1E20664A7333}"/>
    <dataValidation allowBlank="1" showInputMessage="1" showErrorMessage="1" prompt="Do not edit this cell.  It is automatically calculated from the Fringe Benefits section below." sqref="C14:H20" xr:uid="{30408B77-88EB-4042-AE22-986E5399EC7D}"/>
    <dataValidation allowBlank="1" showInputMessage="1" showErrorMessage="1" prompt="Do not edit this cell.  It is automatically calculated from the Salary and Wage section below." sqref="C6:H12" xr:uid="{FD0ACE05-A9A4-4C16-AD4D-9E2F2E622412}"/>
    <dataValidation allowBlank="1" showInputMessage="1" showErrorMessage="1" prompt="Do not edit this cell.  It is automatically calculated from the seven rows below." sqref="C13:K13 C5:K5" xr:uid="{9328DE42-80FB-4166-A321-8518CD2AB4F7}"/>
    <dataValidation allowBlank="1" showInputMessage="1" showErrorMessage="1" prompt="Do not edit this cell.  It is automatically calculated from the two rows below." sqref="C21:K21" xr:uid="{A76A8562-F59F-4F4B-AF7D-97BB4C12F11E}"/>
    <dataValidation allowBlank="1" showInputMessage="1" showErrorMessage="1" prompt="Do not edit this cell.  It is automatically calculated from the Tuition section below." sqref="C22:H23" xr:uid="{14422EB3-7996-4631-8B79-09990C70A21A}"/>
    <dataValidation allowBlank="1" showInputMessage="1" showErrorMessage="1" prompt="Do not edit this cell.  It is automatically calculated from the Federal and Non-Federal columns." sqref="K29 K32" xr:uid="{3DB32DDC-700B-43AB-90B0-F5E9D2942BEC}"/>
    <dataValidation allowBlank="1" showInputMessage="1" showErrorMessage="1" prompt="Costs should only be entered in the Non-Federal column for this item." sqref="I30:I31 G30:G31 E30:E31 C30:C31" xr:uid="{177407EA-B1B8-43F2-BBC9-B5A4CAA82CEA}"/>
    <dataValidation allowBlank="1" showInputMessage="1" showErrorMessage="1" prompt="Do not edit this cell.  It is automatically calculated from the information entered in the preceeding rows." sqref="C29:J29" xr:uid="{A0160980-2F7E-45AB-B875-3CA4139123CE}"/>
    <dataValidation allowBlank="1" showInputMessage="1" showErrorMessage="1" prompt="Do not edit this cell.  It is automatically calculated from Total Direct Costs and Indirect Costs rows." sqref="C32:J32" xr:uid="{B3A2FD92-42DE-405F-A63A-9633986C8617}"/>
  </dataValidations>
  <hyperlinks>
    <hyperlink ref="G1" location="Salary_and_Wage_Breakdown" display="Salary_and_Wage_Breakdown" xr:uid="{4398D188-E2DF-41FC-8D07-4D97866C6DCA}"/>
    <hyperlink ref="H1" location="Fringe_Benefits_Breakdown" display="Fringe_Benefits_Breakdown" xr:uid="{694399B2-6E78-445D-AB12-34805092B9B5}"/>
    <hyperlink ref="I1" location="Tuition_Breakdown" display="Tuition_Breakdown" xr:uid="{9C77AE52-8D91-459E-8588-8A50DA0D95C9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6A9E1A-E7A4-4F6B-9DF9-14BD840851BC}">
          <x14:formula1>
            <xm:f>'Menu Helper'!$B$3:$B$59</xm:f>
          </x14:formula1>
          <xm:sqref>B37:B46 B50:B59</xm:sqref>
        </x14:dataValidation>
        <x14:dataValidation type="list" allowBlank="1" showInputMessage="1" showErrorMessage="1" xr:uid="{90FD8CEB-90F1-4DAA-94E4-DF8353E28044}">
          <x14:formula1>
            <xm:f>'Menu Helper'!$A$3:$A$4</xm:f>
          </x14:formula1>
          <xm:sqref>B63:B72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D4BB-7132-4000-9455-FD48E2AC69EF}">
  <dimension ref="A1:F36"/>
  <sheetViews>
    <sheetView workbookViewId="0">
      <selection activeCell="F2" sqref="F2"/>
    </sheetView>
  </sheetViews>
  <sheetFormatPr defaultRowHeight="15" x14ac:dyDescent="0.25"/>
  <cols>
    <col min="1" max="1" width="22.42578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6" x14ac:dyDescent="0.25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141</v>
      </c>
    </row>
    <row r="2" spans="1:6" x14ac:dyDescent="0.25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142</v>
      </c>
    </row>
    <row r="3" spans="1:6" x14ac:dyDescent="0.25">
      <c r="A3" t="s">
        <v>57</v>
      </c>
      <c r="B3" t="s">
        <v>58</v>
      </c>
      <c r="C3" t="s">
        <v>59</v>
      </c>
      <c r="D3" t="s">
        <v>60</v>
      </c>
      <c r="E3" t="s">
        <v>61</v>
      </c>
      <c r="F3" t="s">
        <v>143</v>
      </c>
    </row>
    <row r="4" spans="1:6" x14ac:dyDescent="0.25">
      <c r="A4" t="s">
        <v>62</v>
      </c>
      <c r="B4" t="s">
        <v>63</v>
      </c>
      <c r="C4" t="s">
        <v>64</v>
      </c>
      <c r="D4" t="s">
        <v>65</v>
      </c>
      <c r="E4" t="s">
        <v>66</v>
      </c>
      <c r="F4" t="s">
        <v>144</v>
      </c>
    </row>
    <row r="5" spans="1:6" x14ac:dyDescent="0.25">
      <c r="B5" t="s">
        <v>67</v>
      </c>
      <c r="C5" t="s">
        <v>68</v>
      </c>
      <c r="D5" t="s">
        <v>69</v>
      </c>
      <c r="E5" t="s">
        <v>70</v>
      </c>
    </row>
    <row r="6" spans="1:6" x14ac:dyDescent="0.25">
      <c r="B6" t="s">
        <v>71</v>
      </c>
      <c r="C6" t="s">
        <v>72</v>
      </c>
      <c r="D6" t="s">
        <v>73</v>
      </c>
      <c r="E6" t="s">
        <v>74</v>
      </c>
    </row>
    <row r="7" spans="1:6" x14ac:dyDescent="0.25">
      <c r="B7" t="s">
        <v>75</v>
      </c>
      <c r="C7" t="s">
        <v>76</v>
      </c>
      <c r="D7" t="s">
        <v>77</v>
      </c>
      <c r="E7" t="s">
        <v>78</v>
      </c>
    </row>
    <row r="8" spans="1:6" x14ac:dyDescent="0.25">
      <c r="B8" t="s">
        <v>79</v>
      </c>
      <c r="C8" t="s">
        <v>80</v>
      </c>
      <c r="D8" t="s">
        <v>81</v>
      </c>
      <c r="E8" t="s">
        <v>82</v>
      </c>
    </row>
    <row r="9" spans="1:6" x14ac:dyDescent="0.25">
      <c r="B9" t="s">
        <v>83</v>
      </c>
      <c r="D9" t="s">
        <v>84</v>
      </c>
      <c r="E9" t="s">
        <v>85</v>
      </c>
    </row>
    <row r="10" spans="1:6" x14ac:dyDescent="0.25">
      <c r="B10" t="s">
        <v>86</v>
      </c>
      <c r="D10" t="s">
        <v>87</v>
      </c>
      <c r="E10" t="s">
        <v>88</v>
      </c>
    </row>
    <row r="11" spans="1:6" x14ac:dyDescent="0.25">
      <c r="B11" t="s">
        <v>89</v>
      </c>
      <c r="D11" t="s">
        <v>90</v>
      </c>
    </row>
    <row r="12" spans="1:6" x14ac:dyDescent="0.25">
      <c r="B12" t="s">
        <v>91</v>
      </c>
      <c r="D12" t="s">
        <v>92</v>
      </c>
    </row>
    <row r="13" spans="1:6" x14ac:dyDescent="0.25">
      <c r="B13" t="s">
        <v>93</v>
      </c>
      <c r="D13" t="s">
        <v>94</v>
      </c>
    </row>
    <row r="14" spans="1:6" x14ac:dyDescent="0.25">
      <c r="B14" t="s">
        <v>95</v>
      </c>
    </row>
    <row r="15" spans="1:6" x14ac:dyDescent="0.25">
      <c r="B15" t="s">
        <v>96</v>
      </c>
    </row>
    <row r="16" spans="1:6" x14ac:dyDescent="0.25">
      <c r="B16" t="s">
        <v>97</v>
      </c>
    </row>
    <row r="17" spans="2:2" x14ac:dyDescent="0.25">
      <c r="B17" t="s">
        <v>98</v>
      </c>
    </row>
    <row r="18" spans="2:2" x14ac:dyDescent="0.25">
      <c r="B18" t="s">
        <v>99</v>
      </c>
    </row>
    <row r="19" spans="2:2" x14ac:dyDescent="0.25">
      <c r="B19" t="s">
        <v>100</v>
      </c>
    </row>
    <row r="20" spans="2:2" x14ac:dyDescent="0.25">
      <c r="B20" t="s">
        <v>101</v>
      </c>
    </row>
    <row r="21" spans="2:2" x14ac:dyDescent="0.25">
      <c r="B21" t="s">
        <v>102</v>
      </c>
    </row>
    <row r="22" spans="2:2" x14ac:dyDescent="0.25">
      <c r="B22" t="s">
        <v>103</v>
      </c>
    </row>
    <row r="23" spans="2:2" x14ac:dyDescent="0.25">
      <c r="B23" t="s">
        <v>104</v>
      </c>
    </row>
    <row r="24" spans="2:2" x14ac:dyDescent="0.25">
      <c r="B24" t="s">
        <v>105</v>
      </c>
    </row>
    <row r="25" spans="2:2" x14ac:dyDescent="0.25">
      <c r="B25" t="s">
        <v>106</v>
      </c>
    </row>
    <row r="26" spans="2:2" x14ac:dyDescent="0.25">
      <c r="B26" t="s">
        <v>107</v>
      </c>
    </row>
    <row r="27" spans="2:2" x14ac:dyDescent="0.25">
      <c r="B27" t="s">
        <v>108</v>
      </c>
    </row>
    <row r="28" spans="2:2" x14ac:dyDescent="0.25">
      <c r="B28" t="s">
        <v>109</v>
      </c>
    </row>
    <row r="29" spans="2:2" x14ac:dyDescent="0.25">
      <c r="B29" t="s">
        <v>110</v>
      </c>
    </row>
    <row r="30" spans="2:2" x14ac:dyDescent="0.25">
      <c r="B30" t="s">
        <v>111</v>
      </c>
    </row>
    <row r="31" spans="2:2" x14ac:dyDescent="0.25">
      <c r="B31" t="s">
        <v>112</v>
      </c>
    </row>
    <row r="32" spans="2:2" x14ac:dyDescent="0.25">
      <c r="B32" t="s">
        <v>113</v>
      </c>
    </row>
    <row r="33" spans="2:2" x14ac:dyDescent="0.25">
      <c r="B33" t="s">
        <v>114</v>
      </c>
    </row>
    <row r="34" spans="2:2" x14ac:dyDescent="0.25">
      <c r="B34" t="s">
        <v>115</v>
      </c>
    </row>
    <row r="35" spans="2:2" x14ac:dyDescent="0.25">
      <c r="B35" t="s">
        <v>116</v>
      </c>
    </row>
    <row r="36" spans="2:2" x14ac:dyDescent="0.25">
      <c r="B3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C9"/>
  <sheetViews>
    <sheetView workbookViewId="0">
      <selection activeCell="C9" sqref="C9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3" x14ac:dyDescent="0.25">
      <c r="A1" s="5" t="s">
        <v>17</v>
      </c>
    </row>
    <row r="2" spans="1:3" x14ac:dyDescent="0.25">
      <c r="A2" s="5" t="s">
        <v>13</v>
      </c>
      <c r="B2" s="5" t="s">
        <v>14</v>
      </c>
      <c r="C2" s="5"/>
    </row>
    <row r="3" spans="1:3" x14ac:dyDescent="0.25">
      <c r="A3" t="s">
        <v>15</v>
      </c>
      <c r="B3" t="s">
        <v>145</v>
      </c>
    </row>
    <row r="4" spans="1:3" x14ac:dyDescent="0.25">
      <c r="A4" t="s">
        <v>16</v>
      </c>
      <c r="B4" t="s">
        <v>29</v>
      </c>
    </row>
    <row r="5" spans="1:3" x14ac:dyDescent="0.25">
      <c r="B5" t="s">
        <v>32</v>
      </c>
    </row>
    <row r="6" spans="1:3" x14ac:dyDescent="0.25">
      <c r="B6" t="s">
        <v>16</v>
      </c>
    </row>
    <row r="7" spans="1:3" x14ac:dyDescent="0.25">
      <c r="B7" t="s">
        <v>15</v>
      </c>
    </row>
    <row r="8" spans="1:3" x14ac:dyDescent="0.25">
      <c r="B8" t="s">
        <v>30</v>
      </c>
    </row>
    <row r="9" spans="1:3" x14ac:dyDescent="0.25">
      <c r="B9" t="s">
        <v>31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DB952B3F1AD488B30375C5FFCB8A4" ma:contentTypeVersion="21" ma:contentTypeDescription="Create a new document." ma:contentTypeScope="" ma:versionID="1dff76169bf2d1d0b5cda51d30b13bfa">
  <xsd:schema xmlns:xsd="http://www.w3.org/2001/XMLSchema" xmlns:xs="http://www.w3.org/2001/XMLSchema" xmlns:p="http://schemas.microsoft.com/office/2006/metadata/properties" xmlns:ns1="http://schemas.microsoft.com/sharepoint/v3" xmlns:ns2="940021af-742e-4141-8d10-aee19040e868" xmlns:ns3="25324807-caa3-4639-aacf-9207289bc20c" targetNamespace="http://schemas.microsoft.com/office/2006/metadata/properties" ma:root="true" ma:fieldsID="c628b4a92eab830dc96ad958772d5bf4" ns1:_="" ns2:_="" ns3:_="">
    <xsd:import namespace="http://schemas.microsoft.com/sharepoint/v3"/>
    <xsd:import namespace="940021af-742e-4141-8d10-aee19040e868"/>
    <xsd:import namespace="25324807-caa3-4639-aacf-9207289bc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21af-742e-4141-8d10-aee19040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05c2eb-d2c0-41df-817a-9abe70ce6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24807-caa3-4639-aacf-9207289bc20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f2967ef-73dc-4cd5-b6ec-868cb930d55b}" ma:internalName="TaxCatchAll" ma:showField="CatchAllData" ma:web="25324807-caa3-4639-aacf-9207289bc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021af-742e-4141-8d10-aee19040e86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25324807-caa3-4639-aacf-9207289bc20c" xsi:nil="true"/>
  </documentManagement>
</p:properties>
</file>

<file path=customXml/itemProps1.xml><?xml version="1.0" encoding="utf-8"?>
<ds:datastoreItem xmlns:ds="http://schemas.openxmlformats.org/officeDocument/2006/customXml" ds:itemID="{406E3F82-4183-47CB-8168-96BCBBE726D9}"/>
</file>

<file path=customXml/itemProps2.xml><?xml version="1.0" encoding="utf-8"?>
<ds:datastoreItem xmlns:ds="http://schemas.openxmlformats.org/officeDocument/2006/customXml" ds:itemID="{FC236EAD-486F-45D9-81BC-18A7FE3B0D2D}"/>
</file>

<file path=customXml/itemProps3.xml><?xml version="1.0" encoding="utf-8"?>
<ds:datastoreItem xmlns:ds="http://schemas.openxmlformats.org/officeDocument/2006/customXml" ds:itemID="{CAB87DE0-793D-4041-BACE-F33DBCCA3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Project</vt:lpstr>
      <vt:lpstr>Sub Award 1</vt:lpstr>
      <vt:lpstr>Sub Award 2</vt:lpstr>
      <vt:lpstr>Sub Award 3</vt:lpstr>
      <vt:lpstr>Helper</vt:lpstr>
      <vt:lpstr>Menu Helper</vt:lpstr>
      <vt:lpstr>'Sub Award 1'!Fringe_Benefits_Breakdown</vt:lpstr>
      <vt:lpstr>'Sub Award 2'!Fringe_Benefits_Breakdown</vt:lpstr>
      <vt:lpstr>'Sub Award 3'!Fringe_Benefits_Breakdown</vt:lpstr>
      <vt:lpstr>Fringe_Benefits_Breakdown</vt:lpstr>
      <vt:lpstr>'Sub Award 1'!Salary_and_Wage_Breakdown</vt:lpstr>
      <vt:lpstr>'Sub Award 2'!Salary_and_Wage_Breakdown</vt:lpstr>
      <vt:lpstr>'Sub Award 3'!Salary_and_Wage_Breakdown</vt:lpstr>
      <vt:lpstr>Salary_and_Wage_Breakdown</vt:lpstr>
      <vt:lpstr>'Sub Award 1'!Tuition_Breakdown</vt:lpstr>
      <vt:lpstr>'Sub Award 2'!Tuition_Breakdown</vt:lpstr>
      <vt:lpstr>'Sub Award 3'!Tuition_Breakdown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Orr, Tade W</cp:lastModifiedBy>
  <dcterms:created xsi:type="dcterms:W3CDTF">2019-09-18T16:40:56Z</dcterms:created>
  <dcterms:modified xsi:type="dcterms:W3CDTF">2024-02-06T15:10:20Z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0x01010061EDB952B3F1AD488B30375C5FFCB8A4</vt:lpwstr>
  </property>
</Properties>
</file>